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ecgen\SharePoint\ECSDA - 3. Projects\Members Data\1. ECSDA Surveys\2014\Links mapping\"/>
    </mc:Choice>
  </mc:AlternateContent>
  <bookViews>
    <workbookView xWindow="0" yWindow="0" windowWidth="25200" windowHeight="11385"/>
  </bookViews>
  <sheets>
    <sheet name="Methodology" sheetId="45" r:id="rId1"/>
    <sheet name="NCB cut-off" sheetId="73" r:id="rId2"/>
    <sheet name="AT - OeKB" sheetId="44" r:id="rId3"/>
    <sheet name="BE - BNYM CSD" sheetId="48" r:id="rId4"/>
    <sheet name="BE - EB" sheetId="56" r:id="rId5"/>
    <sheet name="BE, FR, NL - ESES CSDs" sheetId="49" r:id="rId6"/>
    <sheet name="BG - CDAD" sheetId="50" r:id="rId7"/>
    <sheet name="CH - SIX SIS" sheetId="51" r:id="rId8"/>
    <sheet name="CY - CSE" sheetId="52" r:id="rId9"/>
    <sheet name="CZ - CSDP" sheetId="53" r:id="rId10"/>
    <sheet name="DE - CBF" sheetId="54" r:id="rId11"/>
    <sheet name="DK - VP" sheetId="55" r:id="rId12"/>
    <sheet name="EE - ECSD" sheetId="57" r:id="rId13"/>
    <sheet name="ES - Iberclear" sheetId="58" r:id="rId14"/>
    <sheet name="FI - EFI" sheetId="59" r:id="rId15"/>
    <sheet name="GR - ATHEXCSD" sheetId="75" r:id="rId16"/>
    <sheet name="HR - SKDD" sheetId="84" r:id="rId17"/>
    <sheet name="HU - KELER" sheetId="79" r:id="rId18"/>
    <sheet name="IT - Monte Titoli" sheetId="82" r:id="rId19"/>
    <sheet name="LT - CSDL" sheetId="78" r:id="rId20"/>
    <sheet name="LU - CBL" sheetId="60" r:id="rId21"/>
    <sheet name="LU - LuxCSD" sheetId="76" r:id="rId22"/>
    <sheet name="LV - LCD" sheetId="77" r:id="rId23"/>
    <sheet name="MT - MSE" sheetId="62" r:id="rId24"/>
    <sheet name="NO - VPS" sheetId="63" r:id="rId25"/>
    <sheet name="PL - KDPW" sheetId="64" r:id="rId26"/>
    <sheet name="PT - Interbolsa" sheetId="65" r:id="rId27"/>
    <sheet name="RO - DC" sheetId="66" r:id="rId28"/>
    <sheet name="RU - NSD" sheetId="83" r:id="rId29"/>
    <sheet name="SE - ESE" sheetId="67" r:id="rId30"/>
    <sheet name="SK - CDCP SR" sheetId="68" r:id="rId31"/>
    <sheet name="TR - MKK" sheetId="69" r:id="rId32"/>
    <sheet name="UA- NDU" sheetId="70" r:id="rId33"/>
    <sheet name="UK - EUI" sheetId="74" r:id="rId34"/>
  </sheets>
  <externalReferences>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s>
  <definedNames>
    <definedName name="_xlnm._FilterDatabase" localSheetId="2" hidden="1">'AT - OeKB'!$A$7:$V$114</definedName>
    <definedName name="_xlnm._FilterDatabase" localSheetId="3" hidden="1">'BE - BNYM CSD'!$A$7:$V$114</definedName>
    <definedName name="_xlnm._FilterDatabase" localSheetId="4" hidden="1">'BE - EB'!$A$7:$V$142</definedName>
    <definedName name="_xlnm._FilterDatabase" localSheetId="5" hidden="1">'BE, FR, NL - ESES CSDs'!$A$7:$V$114</definedName>
    <definedName name="_xlnm._FilterDatabase" localSheetId="6" hidden="1">'BG - CDAD'!$A$7:$V$114</definedName>
    <definedName name="_xlnm._FilterDatabase" localSheetId="7" hidden="1">'CH - SIX SIS'!$A$7:$V$112</definedName>
    <definedName name="_xlnm._FilterDatabase" localSheetId="8" hidden="1">'CY - CSE'!$A$7:$V$114</definedName>
    <definedName name="_xlnm._FilterDatabase" localSheetId="9" hidden="1">'CZ - CSDP'!$A$7:$V$114</definedName>
    <definedName name="_xlnm._FilterDatabase" localSheetId="10" hidden="1">'DE - CBF'!$A$7:$V$114</definedName>
    <definedName name="_xlnm._FilterDatabase" localSheetId="11" hidden="1">'DK - VP'!$A$7:$V$114</definedName>
    <definedName name="_xlnm._FilterDatabase" localSheetId="12" hidden="1">'EE - ECSD'!$A$7:$V$114</definedName>
    <definedName name="_xlnm._FilterDatabase" localSheetId="13" hidden="1">'ES - Iberclear'!$A$7:$V$114</definedName>
    <definedName name="_xlnm._FilterDatabase" localSheetId="14" hidden="1">'FI - EFI'!$A$7:$V$114</definedName>
    <definedName name="_xlnm._FilterDatabase" localSheetId="15" hidden="1">'GR - ATHEXCSD'!$A$7:$V$114</definedName>
    <definedName name="_xlnm._FilterDatabase" localSheetId="16" hidden="1">'HR - SKDD'!$A$7:$V$114</definedName>
    <definedName name="_xlnm._FilterDatabase" localSheetId="17" hidden="1">'HU - KELER'!$A$7:$V$11</definedName>
    <definedName name="_xlnm._FilterDatabase" localSheetId="18" hidden="1">'IT - Monte Titoli'!$A$7:$V$61</definedName>
    <definedName name="_xlnm._FilterDatabase" localSheetId="19" hidden="1">'LT - CSDL'!$A$7:$V$114</definedName>
    <definedName name="_xlnm._FilterDatabase" localSheetId="20" hidden="1">'LU - CBL'!$A$7:$V$116</definedName>
    <definedName name="_xlnm._FilterDatabase" localSheetId="21" hidden="1">'LU - LuxCSD'!$A$7:$V$9</definedName>
    <definedName name="_xlnm._FilterDatabase" localSheetId="22" hidden="1">'LV - LCD'!$A$7:$V$114</definedName>
    <definedName name="_xlnm._FilterDatabase" localSheetId="23" hidden="1">'MT - MSE'!$A$7:$V$114</definedName>
    <definedName name="_xlnm._FilterDatabase" localSheetId="24" hidden="1">'NO - VPS'!$A$7:$V$114</definedName>
    <definedName name="_xlnm._FilterDatabase" localSheetId="25" hidden="1">'PL - KDPW'!$A$7:$V$114</definedName>
    <definedName name="_xlnm._FilterDatabase" localSheetId="26" hidden="1">'PT - Interbolsa'!$A$7:$V$114</definedName>
    <definedName name="_xlnm._FilterDatabase" localSheetId="27" hidden="1">'RO - DC'!$A$7:$V$108</definedName>
    <definedName name="_xlnm._FilterDatabase" localSheetId="28" hidden="1">'RU - NSD'!$A$7:$V$116</definedName>
    <definedName name="_xlnm._FilterDatabase" localSheetId="29" hidden="1">'SE - ESE'!$A$7:$V$114</definedName>
    <definedName name="_xlnm._FilterDatabase" localSheetId="30" hidden="1">'SK - CDCP SR'!$A$7:$V$114</definedName>
    <definedName name="_xlnm._FilterDatabase" localSheetId="31" hidden="1">'TR - MKK'!$A$7:$V$114</definedName>
    <definedName name="_xlnm._FilterDatabase" localSheetId="32" hidden="1">'UA- NDU'!$A$7:$V$114</definedName>
    <definedName name="_xlnm._FilterDatabase" localSheetId="33" hidden="1">'UK - EUI'!$A$7:$V$114</definedName>
    <definedName name="YesNo" localSheetId="3">'[1]3. Questions'!$G$17:$H$17</definedName>
    <definedName name="YesNo" localSheetId="4">'[2]3. Questions'!$G$17:$H$17</definedName>
    <definedName name="YesNo" localSheetId="5">'[11]3. Questions'!$G$17:$H$17</definedName>
    <definedName name="YesNo" localSheetId="6">'[3]3. Questions'!$G$17:$H$17</definedName>
    <definedName name="YesNo" localSheetId="7">'[4]3. Questions'!$G$17:$H$17</definedName>
    <definedName name="YesNo" localSheetId="8">'[5]3. Questions'!$G$17:$H$17</definedName>
    <definedName name="YesNo" localSheetId="9">'[6]3. Questions'!$G$17:$H$17</definedName>
    <definedName name="YesNo" localSheetId="10">'[7]3. Questions'!$G$17:$H$17</definedName>
    <definedName name="YesNo" localSheetId="11">'[8]3. Questions'!$G$17:$H$17</definedName>
    <definedName name="YesNo" localSheetId="12">'[9]3. Questions'!$G$17:$H$17</definedName>
    <definedName name="YesNo" localSheetId="13">'[10]3. Questions'!$G$17:$H$17</definedName>
    <definedName name="YesNo" localSheetId="14">'[12]3. Questions'!$G$17:$H$17</definedName>
    <definedName name="YesNo" localSheetId="15">'[13]3. Questions'!$G$17:$H$17</definedName>
    <definedName name="YesNo" localSheetId="16">'[14]3. Questions'!$G$17:$H$17</definedName>
    <definedName name="YesNo" localSheetId="17">'[15]3. Questions'!$G$17:$H$17</definedName>
    <definedName name="YesNo" localSheetId="18">'[6]3. Questions'!$G$17:$H$17</definedName>
    <definedName name="YesNo" localSheetId="19">'[9]3. Questions'!$G$17:$H$17</definedName>
    <definedName name="YesNo" localSheetId="20">'[16]3. Questions'!$G$17:$H$17</definedName>
    <definedName name="YesNo" localSheetId="21">'[16]3. Questions'!$G$17:$H$17</definedName>
    <definedName name="YesNo" localSheetId="22">'[9]3. Questions'!$G$17:$H$17</definedName>
    <definedName name="YesNo" localSheetId="23">'[17]3. Questions'!$G$17:$H$17</definedName>
    <definedName name="YesNo" localSheetId="1">'[2]3. Questions'!$G$17:$H$17</definedName>
    <definedName name="YesNo" localSheetId="24">'[18]3. Questions'!$G$17:$H$17</definedName>
    <definedName name="YesNo" localSheetId="25">#REF!</definedName>
    <definedName name="YesNo" localSheetId="26">'[19]3. Questions'!$G$17:$H$17</definedName>
    <definedName name="YesNo" localSheetId="27">'[20]3. Questions'!$G$17:$H$17</definedName>
    <definedName name="YesNo" localSheetId="28">'[21]3. Questions'!$G$17:$H$17</definedName>
    <definedName name="YesNo" localSheetId="29">'[22]3. Questions'!$G$17:$H$17</definedName>
    <definedName name="YesNo" localSheetId="30">'[21]3. Questions'!$G$17:$H$17</definedName>
    <definedName name="YesNo" localSheetId="31">'[14]3. Questions'!$G$17:$H$17</definedName>
    <definedName name="YesNo" localSheetId="32">'[23]3. Questions'!$G$17:$H$17</definedName>
    <definedName name="YesNo" localSheetId="33">'[10]3. Questions'!$G$17:$H$17</definedName>
    <definedName name="YesNo">#REF!</definedName>
  </definedNames>
  <calcPr calcId="152511"/>
</workbook>
</file>

<file path=xl/calcChain.xml><?xml version="1.0" encoding="utf-8"?>
<calcChain xmlns="http://schemas.openxmlformats.org/spreadsheetml/2006/main">
  <c r="P114" i="84" l="1"/>
  <c r="P113" i="84"/>
  <c r="P112" i="84"/>
  <c r="P111" i="84"/>
  <c r="P110" i="84"/>
  <c r="P109" i="84"/>
  <c r="P108" i="84"/>
  <c r="P107" i="84"/>
  <c r="P106" i="84"/>
  <c r="P105" i="84"/>
  <c r="P104" i="84"/>
  <c r="P103" i="84"/>
  <c r="P102" i="84"/>
  <c r="P100" i="84"/>
  <c r="P99" i="84"/>
  <c r="P98" i="84"/>
  <c r="P97" i="84"/>
  <c r="P96" i="84"/>
  <c r="P95" i="84"/>
  <c r="P94" i="84"/>
  <c r="P93" i="84"/>
  <c r="P92" i="84"/>
  <c r="P91" i="84"/>
  <c r="P90" i="84"/>
  <c r="P89" i="84"/>
  <c r="P88" i="84"/>
  <c r="P87" i="84"/>
  <c r="P86" i="84"/>
  <c r="P85" i="84"/>
  <c r="P84" i="84"/>
  <c r="P83" i="84"/>
  <c r="P82" i="84"/>
  <c r="P81" i="84"/>
  <c r="P80" i="84"/>
  <c r="P79" i="84"/>
  <c r="P78" i="84"/>
  <c r="P77" i="84"/>
  <c r="P76" i="84"/>
  <c r="P75" i="84"/>
  <c r="P74" i="84"/>
  <c r="P73" i="84"/>
  <c r="P72" i="84"/>
  <c r="P71" i="84"/>
  <c r="P70" i="84"/>
  <c r="P69" i="84"/>
  <c r="P68" i="84"/>
  <c r="P67" i="84"/>
  <c r="P66" i="84"/>
  <c r="P65" i="84"/>
  <c r="P64" i="84"/>
  <c r="P63" i="84"/>
  <c r="P62" i="84"/>
  <c r="P61" i="84"/>
  <c r="P60" i="84"/>
  <c r="P59" i="84"/>
  <c r="P58" i="84"/>
  <c r="P57" i="84"/>
  <c r="P56" i="84"/>
  <c r="P55" i="84"/>
  <c r="P54" i="84"/>
  <c r="P53" i="84"/>
  <c r="P52" i="84"/>
  <c r="P50" i="84"/>
  <c r="P49" i="84"/>
  <c r="P48" i="84"/>
  <c r="P47" i="84"/>
  <c r="P46" i="84"/>
  <c r="P45" i="84"/>
  <c r="P44" i="84"/>
  <c r="P43" i="84"/>
  <c r="P42" i="84"/>
  <c r="P41" i="84"/>
  <c r="P40" i="84"/>
  <c r="P39" i="84"/>
  <c r="P38" i="84"/>
  <c r="P37" i="84"/>
  <c r="P36" i="84"/>
  <c r="P35" i="84"/>
  <c r="P34" i="84"/>
  <c r="P33" i="84"/>
  <c r="P32" i="84"/>
  <c r="P31" i="84"/>
  <c r="P30" i="84"/>
  <c r="P29" i="84"/>
  <c r="P28" i="84"/>
  <c r="P27" i="84"/>
  <c r="P26" i="84"/>
  <c r="P25" i="84"/>
  <c r="P24" i="84"/>
  <c r="P23" i="84"/>
  <c r="P22" i="84"/>
  <c r="P21" i="84"/>
  <c r="P20" i="84"/>
  <c r="P19" i="84"/>
  <c r="P18" i="84"/>
  <c r="P17" i="84"/>
  <c r="P16" i="84"/>
  <c r="P15" i="84"/>
  <c r="P14" i="84"/>
  <c r="P13" i="84"/>
  <c r="P12" i="84"/>
  <c r="P11" i="84"/>
  <c r="P10" i="84"/>
  <c r="P9" i="84"/>
  <c r="P116" i="83" l="1"/>
  <c r="P114" i="83"/>
  <c r="P113" i="83"/>
  <c r="P108" i="83"/>
  <c r="P107" i="83"/>
  <c r="P106" i="83"/>
  <c r="P105" i="83"/>
  <c r="P104" i="83"/>
  <c r="P103" i="83"/>
  <c r="P102" i="83"/>
  <c r="P101" i="83"/>
  <c r="P100" i="83"/>
  <c r="P98" i="83"/>
  <c r="P97" i="83"/>
  <c r="P96" i="83"/>
  <c r="P95" i="83"/>
  <c r="P94" i="83"/>
  <c r="P93" i="83"/>
  <c r="P92" i="83"/>
  <c r="P91" i="83"/>
  <c r="P90" i="83"/>
  <c r="P89" i="83"/>
  <c r="P88" i="83"/>
  <c r="P87" i="83"/>
  <c r="P86" i="83"/>
  <c r="P85" i="83"/>
  <c r="P84" i="83"/>
  <c r="P83" i="83"/>
  <c r="P82" i="83"/>
  <c r="P81" i="83"/>
  <c r="P80" i="83"/>
  <c r="P79" i="83"/>
  <c r="P78" i="83"/>
  <c r="P77" i="83"/>
  <c r="P76" i="83"/>
  <c r="P75" i="83"/>
  <c r="P74" i="83"/>
  <c r="P73" i="83"/>
  <c r="P72" i="83"/>
  <c r="P71" i="83"/>
  <c r="P70" i="83"/>
  <c r="P69" i="83"/>
  <c r="P68" i="83"/>
  <c r="P67" i="83"/>
  <c r="P66" i="83"/>
  <c r="P65" i="83"/>
  <c r="P64" i="83"/>
  <c r="P63" i="83"/>
  <c r="P62" i="83"/>
  <c r="P60" i="83"/>
  <c r="P59" i="83"/>
  <c r="P58" i="83"/>
  <c r="P57" i="83"/>
  <c r="P56" i="83"/>
  <c r="P55" i="83"/>
  <c r="P54" i="83"/>
  <c r="P53" i="83"/>
  <c r="P52" i="83"/>
  <c r="P51" i="83"/>
  <c r="P50" i="83"/>
  <c r="P49" i="83"/>
  <c r="P48" i="83"/>
  <c r="P47" i="83"/>
  <c r="P46" i="83"/>
  <c r="P45" i="83"/>
  <c r="P44" i="83"/>
  <c r="P43" i="83"/>
  <c r="P42" i="83"/>
  <c r="P41" i="83"/>
  <c r="P40" i="83"/>
  <c r="P39" i="83"/>
  <c r="P38" i="83"/>
  <c r="P37" i="83"/>
  <c r="P36" i="83"/>
  <c r="P35" i="83"/>
  <c r="P34" i="83"/>
  <c r="P33" i="83"/>
  <c r="P32" i="83"/>
  <c r="P30" i="83"/>
  <c r="P29" i="83"/>
  <c r="P28" i="83"/>
  <c r="P27" i="83"/>
  <c r="P26" i="83"/>
  <c r="P25" i="83"/>
  <c r="P24" i="83"/>
  <c r="P23" i="83"/>
  <c r="P22" i="83"/>
  <c r="P21" i="83"/>
  <c r="P20" i="83"/>
  <c r="P19" i="83"/>
  <c r="P18" i="83"/>
  <c r="P16" i="83"/>
  <c r="P15" i="83"/>
  <c r="P14" i="83"/>
  <c r="P13" i="83"/>
  <c r="P12" i="83"/>
  <c r="P11" i="83"/>
  <c r="P10" i="83"/>
  <c r="P9" i="83"/>
  <c r="P49" i="49" l="1"/>
  <c r="P95" i="49"/>
  <c r="P114" i="82" l="1"/>
  <c r="P113" i="82"/>
  <c r="P112" i="82"/>
  <c r="P111" i="82"/>
  <c r="P110" i="82"/>
  <c r="P109" i="82"/>
  <c r="P108" i="82"/>
  <c r="P107" i="82"/>
  <c r="P106" i="82"/>
  <c r="P105" i="82"/>
  <c r="P104" i="82"/>
  <c r="P103" i="82"/>
  <c r="P102" i="82"/>
  <c r="P101" i="82"/>
  <c r="P100" i="82"/>
  <c r="P99" i="82"/>
  <c r="P98" i="82"/>
  <c r="P97" i="82"/>
  <c r="P96" i="82"/>
  <c r="P95" i="82"/>
  <c r="P94" i="82"/>
  <c r="P93" i="82"/>
  <c r="P92" i="82"/>
  <c r="P91" i="82"/>
  <c r="P90" i="82"/>
  <c r="P89" i="82"/>
  <c r="P88" i="82"/>
  <c r="P87" i="82"/>
  <c r="P86" i="82"/>
  <c r="P85" i="82"/>
  <c r="P84" i="82"/>
  <c r="P83" i="82"/>
  <c r="P82" i="82"/>
  <c r="P81" i="82"/>
  <c r="P80" i="82"/>
  <c r="P79" i="82"/>
  <c r="P78" i="82"/>
  <c r="P77" i="82"/>
  <c r="P76" i="82"/>
  <c r="P75" i="82"/>
  <c r="P74" i="82"/>
  <c r="P73" i="82"/>
  <c r="P72" i="82"/>
  <c r="P71" i="82"/>
  <c r="P70" i="82"/>
  <c r="P69" i="82"/>
  <c r="P68" i="82"/>
  <c r="P67" i="82"/>
  <c r="P66" i="82"/>
  <c r="P65" i="82"/>
  <c r="P64" i="82"/>
  <c r="P63" i="82"/>
  <c r="P60" i="82"/>
  <c r="P59" i="82"/>
  <c r="P58" i="82"/>
  <c r="P57" i="82"/>
  <c r="P56" i="82"/>
  <c r="P55" i="82"/>
  <c r="P54" i="82"/>
  <c r="P53" i="82"/>
  <c r="P52" i="82"/>
  <c r="P51" i="82"/>
  <c r="P50" i="82"/>
  <c r="P49" i="82"/>
  <c r="P48" i="82"/>
  <c r="P47" i="82"/>
  <c r="P46" i="82"/>
  <c r="P45" i="82"/>
  <c r="P44" i="82"/>
  <c r="P43" i="82"/>
  <c r="P42" i="82"/>
  <c r="P41" i="82"/>
  <c r="P40" i="82"/>
  <c r="P39" i="82"/>
  <c r="P38" i="82"/>
  <c r="P37" i="82"/>
  <c r="P36" i="82"/>
  <c r="P35" i="82"/>
  <c r="P34" i="82"/>
  <c r="P33" i="82"/>
  <c r="P32" i="82"/>
  <c r="P31" i="82"/>
  <c r="P30" i="82"/>
  <c r="P29" i="82"/>
  <c r="P28" i="82"/>
  <c r="P27" i="82"/>
  <c r="P26" i="82"/>
  <c r="P25" i="82"/>
  <c r="P24" i="82"/>
  <c r="P23" i="82"/>
  <c r="P22" i="82"/>
  <c r="P21" i="82"/>
  <c r="P20" i="82"/>
  <c r="P19" i="82"/>
  <c r="P18" i="82"/>
  <c r="P16" i="82"/>
  <c r="P15" i="82"/>
  <c r="P14" i="82"/>
  <c r="P13" i="82"/>
  <c r="P12" i="82"/>
  <c r="P11" i="82"/>
  <c r="P10" i="82"/>
  <c r="P9" i="82"/>
  <c r="P116" i="82" l="1"/>
  <c r="P161" i="82" s="1"/>
  <c r="P160" i="70" l="1"/>
  <c r="P115" i="70"/>
  <c r="P115" i="77"/>
  <c r="P160" i="77" s="1"/>
  <c r="P120" i="60"/>
  <c r="P117" i="60"/>
  <c r="P115" i="78"/>
  <c r="P164" i="79"/>
  <c r="P119" i="79"/>
  <c r="P160" i="75"/>
  <c r="P115" i="75" l="1"/>
  <c r="P160" i="58"/>
  <c r="P115" i="58"/>
  <c r="P115" i="57"/>
  <c r="P160" i="57" s="1"/>
  <c r="P160" i="55"/>
  <c r="P115" i="55"/>
  <c r="P158" i="51"/>
  <c r="P113" i="51"/>
  <c r="T53" i="79" l="1"/>
  <c r="T9" i="79"/>
  <c r="P118" i="79"/>
  <c r="P117" i="79"/>
  <c r="P116" i="79"/>
  <c r="P115" i="79"/>
  <c r="P114" i="79"/>
  <c r="P113" i="79"/>
  <c r="P112" i="79"/>
  <c r="P111" i="79"/>
  <c r="P110" i="79"/>
  <c r="P109" i="79"/>
  <c r="P108" i="79"/>
  <c r="P107" i="79"/>
  <c r="P104" i="79"/>
  <c r="P103" i="79"/>
  <c r="P102" i="79"/>
  <c r="P101" i="79"/>
  <c r="P100" i="79"/>
  <c r="P99" i="79"/>
  <c r="P98" i="79"/>
  <c r="P97" i="79"/>
  <c r="P96" i="79"/>
  <c r="P95" i="79"/>
  <c r="P94" i="79"/>
  <c r="P93" i="79"/>
  <c r="P89" i="79"/>
  <c r="P88" i="79"/>
  <c r="P87" i="79"/>
  <c r="P86" i="79"/>
  <c r="P85" i="79"/>
  <c r="P84" i="79"/>
  <c r="P83" i="79"/>
  <c r="P82" i="79"/>
  <c r="P81" i="79"/>
  <c r="P80" i="79"/>
  <c r="P79" i="79"/>
  <c r="P78" i="79"/>
  <c r="P77" i="79"/>
  <c r="P76" i="79"/>
  <c r="P75" i="79"/>
  <c r="P74" i="79"/>
  <c r="P73" i="79"/>
  <c r="P72" i="79"/>
  <c r="P71" i="79"/>
  <c r="P70" i="79"/>
  <c r="P69" i="79"/>
  <c r="P68" i="79"/>
  <c r="P67" i="79"/>
  <c r="P66" i="79"/>
  <c r="P65" i="79"/>
  <c r="P64" i="79"/>
  <c r="P63" i="79"/>
  <c r="P62" i="79"/>
  <c r="P60" i="79"/>
  <c r="P59" i="79"/>
  <c r="P58" i="79"/>
  <c r="P57" i="79"/>
  <c r="P54" i="79"/>
  <c r="P53" i="79"/>
  <c r="P52" i="79"/>
  <c r="P51" i="79"/>
  <c r="P50" i="79"/>
  <c r="P49" i="79"/>
  <c r="P48" i="79"/>
  <c r="P47" i="79"/>
  <c r="P46" i="79"/>
  <c r="P45" i="79"/>
  <c r="P44" i="79"/>
  <c r="P43" i="79"/>
  <c r="P42" i="79"/>
  <c r="P41" i="79"/>
  <c r="P40" i="79"/>
  <c r="P39" i="79"/>
  <c r="P38" i="79"/>
  <c r="P37" i="79"/>
  <c r="P36" i="79"/>
  <c r="P35" i="79"/>
  <c r="P34" i="79"/>
  <c r="P33" i="79"/>
  <c r="P32" i="79"/>
  <c r="P31" i="79"/>
  <c r="P30" i="79"/>
  <c r="P29" i="79"/>
  <c r="P28" i="79"/>
  <c r="P27" i="79"/>
  <c r="P22" i="79"/>
  <c r="P21" i="79"/>
  <c r="P20" i="79"/>
  <c r="P19" i="79"/>
  <c r="P18" i="79"/>
  <c r="P16" i="79"/>
  <c r="P15" i="79"/>
  <c r="P10" i="79"/>
  <c r="P9" i="79"/>
  <c r="T17" i="56"/>
  <c r="T21" i="56"/>
  <c r="T19" i="56"/>
  <c r="P108" i="64"/>
  <c r="P107" i="64"/>
  <c r="P42" i="64"/>
  <c r="P41" i="64"/>
  <c r="P114" i="78"/>
  <c r="P113" i="78"/>
  <c r="P112" i="78"/>
  <c r="P111" i="78"/>
  <c r="P110" i="78"/>
  <c r="P109" i="78"/>
  <c r="P108" i="78"/>
  <c r="P107" i="78"/>
  <c r="P106" i="78"/>
  <c r="P105" i="78"/>
  <c r="P104" i="78"/>
  <c r="P103" i="78"/>
  <c r="P102" i="78"/>
  <c r="P101" i="78"/>
  <c r="P100" i="78"/>
  <c r="P99" i="78"/>
  <c r="P98" i="78"/>
  <c r="P97" i="78"/>
  <c r="P96" i="78"/>
  <c r="P95" i="78"/>
  <c r="P94" i="78"/>
  <c r="P93" i="78"/>
  <c r="P92" i="78"/>
  <c r="P91" i="78"/>
  <c r="P90" i="78"/>
  <c r="P89" i="78"/>
  <c r="P88" i="78"/>
  <c r="P87" i="78"/>
  <c r="P86" i="78"/>
  <c r="P85" i="78"/>
  <c r="P84" i="78"/>
  <c r="P83" i="78"/>
  <c r="P82" i="78"/>
  <c r="P81" i="78"/>
  <c r="P80" i="78"/>
  <c r="P79" i="78"/>
  <c r="P78" i="78"/>
  <c r="P77" i="78"/>
  <c r="P76" i="78"/>
  <c r="P75" i="78"/>
  <c r="P74" i="78"/>
  <c r="P73" i="78"/>
  <c r="P72" i="78"/>
  <c r="P71" i="78"/>
  <c r="P70" i="78"/>
  <c r="P69" i="78"/>
  <c r="P68" i="78"/>
  <c r="P67" i="78"/>
  <c r="P66" i="78"/>
  <c r="P65" i="78"/>
  <c r="P64" i="78"/>
  <c r="P63" i="78"/>
  <c r="P62" i="78"/>
  <c r="P59" i="78"/>
  <c r="P58" i="78"/>
  <c r="P57" i="78"/>
  <c r="P56" i="78"/>
  <c r="P55" i="78"/>
  <c r="P54" i="78"/>
  <c r="P53" i="78"/>
  <c r="P52" i="78"/>
  <c r="P51" i="78"/>
  <c r="P50" i="78"/>
  <c r="P49" i="78"/>
  <c r="P48" i="78"/>
  <c r="P47" i="78"/>
  <c r="P46" i="78"/>
  <c r="P45" i="78"/>
  <c r="P44" i="78"/>
  <c r="P43" i="78"/>
  <c r="P42" i="78"/>
  <c r="P41" i="78"/>
  <c r="P40" i="78"/>
  <c r="P39" i="78"/>
  <c r="P38" i="78"/>
  <c r="P37" i="78"/>
  <c r="P36" i="78"/>
  <c r="P35" i="78"/>
  <c r="P34" i="78"/>
  <c r="P33" i="78"/>
  <c r="P32" i="78"/>
  <c r="P31" i="78"/>
  <c r="P30" i="78"/>
  <c r="P29" i="78"/>
  <c r="P28" i="78"/>
  <c r="P27" i="78"/>
  <c r="P26" i="78"/>
  <c r="P25" i="78"/>
  <c r="P24" i="78"/>
  <c r="P23" i="78"/>
  <c r="P22" i="78"/>
  <c r="P21" i="78"/>
  <c r="P20" i="78"/>
  <c r="P19" i="78"/>
  <c r="P18" i="78"/>
  <c r="P17" i="78"/>
  <c r="P16" i="78"/>
  <c r="P15" i="78"/>
  <c r="P14" i="78"/>
  <c r="P13" i="78"/>
  <c r="P12" i="78"/>
  <c r="P11" i="78"/>
  <c r="P10" i="78"/>
  <c r="P9" i="78"/>
  <c r="P114" i="77"/>
  <c r="P113" i="77"/>
  <c r="P112" i="77"/>
  <c r="P111" i="77"/>
  <c r="P110" i="77"/>
  <c r="P109" i="77"/>
  <c r="P108" i="77"/>
  <c r="P107" i="77"/>
  <c r="P106" i="77"/>
  <c r="P105" i="77"/>
  <c r="P104" i="77"/>
  <c r="P103" i="77"/>
  <c r="P102" i="77"/>
  <c r="P101" i="77"/>
  <c r="P100" i="77"/>
  <c r="P99" i="77"/>
  <c r="P98" i="77"/>
  <c r="P97" i="77"/>
  <c r="P96" i="77"/>
  <c r="P95" i="77"/>
  <c r="P94" i="77"/>
  <c r="P93" i="77"/>
  <c r="P92" i="77"/>
  <c r="P91" i="77"/>
  <c r="P90" i="77"/>
  <c r="P89" i="77"/>
  <c r="P88" i="77"/>
  <c r="P87" i="77"/>
  <c r="P86" i="77"/>
  <c r="P85" i="77"/>
  <c r="P84" i="77"/>
  <c r="P83" i="77"/>
  <c r="P82" i="77"/>
  <c r="P81" i="77"/>
  <c r="P80" i="77"/>
  <c r="P79" i="77"/>
  <c r="P78" i="77"/>
  <c r="P77" i="77"/>
  <c r="P76" i="77"/>
  <c r="P75" i="77"/>
  <c r="P74" i="77"/>
  <c r="P73" i="77"/>
  <c r="P72" i="77"/>
  <c r="P71" i="77"/>
  <c r="P70" i="77"/>
  <c r="P69" i="77"/>
  <c r="P68" i="77"/>
  <c r="P67" i="77"/>
  <c r="P66" i="77"/>
  <c r="P65" i="77"/>
  <c r="P64" i="77"/>
  <c r="P63" i="77"/>
  <c r="P62" i="77"/>
  <c r="P59" i="77"/>
  <c r="P58" i="77"/>
  <c r="P57" i="77"/>
  <c r="P56" i="77"/>
  <c r="P55" i="77"/>
  <c r="P54" i="77"/>
  <c r="P53" i="77"/>
  <c r="P52" i="77"/>
  <c r="P51" i="77"/>
  <c r="P50" i="77"/>
  <c r="P49" i="77"/>
  <c r="P48" i="77"/>
  <c r="P47" i="77"/>
  <c r="P46" i="77"/>
  <c r="P45" i="77"/>
  <c r="P44" i="77"/>
  <c r="P43" i="77"/>
  <c r="P42" i="77"/>
  <c r="P41" i="77"/>
  <c r="P40" i="77"/>
  <c r="P39" i="77"/>
  <c r="P38" i="77"/>
  <c r="P37" i="77"/>
  <c r="P36" i="77"/>
  <c r="P35" i="77"/>
  <c r="P34" i="77"/>
  <c r="P33" i="77"/>
  <c r="P32" i="77"/>
  <c r="P31" i="77"/>
  <c r="P30" i="77"/>
  <c r="P29" i="77"/>
  <c r="P28" i="77"/>
  <c r="P27" i="77"/>
  <c r="P26" i="77"/>
  <c r="P25" i="77"/>
  <c r="P24" i="77"/>
  <c r="P23" i="77"/>
  <c r="P22" i="77"/>
  <c r="P21" i="77"/>
  <c r="P20" i="77"/>
  <c r="P19" i="77"/>
  <c r="P18" i="77"/>
  <c r="P17" i="77"/>
  <c r="P16" i="77"/>
  <c r="P15" i="77"/>
  <c r="P14" i="77"/>
  <c r="P13" i="77"/>
  <c r="P12" i="77"/>
  <c r="P11" i="77"/>
  <c r="P10" i="77"/>
  <c r="P9" i="77"/>
  <c r="P44" i="74"/>
  <c r="P43" i="74"/>
  <c r="T106" i="74"/>
  <c r="T105" i="74"/>
  <c r="P110" i="74"/>
  <c r="P109" i="74"/>
  <c r="P108" i="74"/>
  <c r="P107" i="74"/>
  <c r="P114" i="76"/>
  <c r="P113" i="76"/>
  <c r="P112" i="76"/>
  <c r="P111" i="76"/>
  <c r="P110" i="76"/>
  <c r="P109" i="76"/>
  <c r="P108" i="76"/>
  <c r="P107" i="76"/>
  <c r="P64" i="76"/>
  <c r="P63" i="76"/>
  <c r="P62" i="76"/>
  <c r="P130" i="56"/>
  <c r="T9" i="44"/>
  <c r="P11" i="44"/>
  <c r="P12" i="44"/>
  <c r="P13" i="44"/>
  <c r="P14" i="44"/>
  <c r="P15" i="44"/>
  <c r="P16" i="44"/>
  <c r="P18" i="44"/>
  <c r="P19" i="44"/>
  <c r="P20" i="44"/>
  <c r="P21" i="44"/>
  <c r="P22" i="44"/>
  <c r="P23" i="44"/>
  <c r="P24" i="44"/>
  <c r="P25" i="44"/>
  <c r="P26" i="44"/>
  <c r="P27" i="44"/>
  <c r="P28" i="44"/>
  <c r="P29" i="44"/>
  <c r="P30" i="44"/>
  <c r="P31" i="44"/>
  <c r="P32" i="44"/>
  <c r="P33" i="44"/>
  <c r="P34" i="44"/>
  <c r="P35" i="44"/>
  <c r="P36" i="44"/>
  <c r="P37" i="44"/>
  <c r="P38" i="44"/>
  <c r="P39" i="44"/>
  <c r="P40" i="44"/>
  <c r="P41" i="44"/>
  <c r="P42" i="44"/>
  <c r="P43" i="44"/>
  <c r="P44" i="44"/>
  <c r="P45" i="44"/>
  <c r="P46" i="44"/>
  <c r="P47" i="44"/>
  <c r="P48" i="44"/>
  <c r="P49" i="44"/>
  <c r="P50" i="44"/>
  <c r="P51" i="44"/>
  <c r="P52" i="44"/>
  <c r="P53" i="44"/>
  <c r="P54" i="44"/>
  <c r="P55" i="44"/>
  <c r="P56" i="44"/>
  <c r="P57" i="44"/>
  <c r="P58" i="44"/>
  <c r="P59" i="44"/>
  <c r="P60" i="44"/>
  <c r="P61" i="44"/>
  <c r="P62" i="44"/>
  <c r="P63" i="44"/>
  <c r="P64" i="44"/>
  <c r="P65" i="44"/>
  <c r="P66" i="44"/>
  <c r="P67" i="44"/>
  <c r="P68" i="44"/>
  <c r="P69" i="44"/>
  <c r="P70" i="44"/>
  <c r="P71" i="44"/>
  <c r="P72" i="44"/>
  <c r="P73" i="44"/>
  <c r="P74" i="44"/>
  <c r="P75" i="44"/>
  <c r="P76" i="44"/>
  <c r="P77" i="44"/>
  <c r="P78" i="44"/>
  <c r="P79" i="44"/>
  <c r="P80" i="44"/>
  <c r="P81" i="44"/>
  <c r="P82" i="44"/>
  <c r="P83" i="44"/>
  <c r="P84" i="44"/>
  <c r="P85" i="44"/>
  <c r="P86" i="44"/>
  <c r="P87" i="44"/>
  <c r="P88" i="44"/>
  <c r="P89" i="44"/>
  <c r="P90" i="44"/>
  <c r="P91" i="44"/>
  <c r="P92" i="44"/>
  <c r="P93" i="44"/>
  <c r="P94" i="44"/>
  <c r="P95" i="44"/>
  <c r="P96" i="44"/>
  <c r="P97" i="44"/>
  <c r="P98" i="44"/>
  <c r="P99" i="44"/>
  <c r="P100" i="44"/>
  <c r="P101" i="44"/>
  <c r="P102" i="44"/>
  <c r="P103" i="44"/>
  <c r="P104" i="44"/>
  <c r="P105" i="44"/>
  <c r="P106" i="44"/>
  <c r="P107" i="44"/>
  <c r="P108" i="44"/>
  <c r="P109" i="44"/>
  <c r="P110" i="44"/>
  <c r="P111" i="44"/>
  <c r="P112" i="44"/>
  <c r="P113" i="44"/>
  <c r="P114" i="44"/>
  <c r="P10" i="44"/>
  <c r="P9" i="44"/>
  <c r="P113" i="48"/>
  <c r="P114" i="48"/>
  <c r="P11" i="48"/>
  <c r="P12" i="48"/>
  <c r="P13" i="48"/>
  <c r="P14" i="48"/>
  <c r="P15" i="48"/>
  <c r="P16" i="48"/>
  <c r="P17" i="48"/>
  <c r="P18" i="48"/>
  <c r="P19" i="48"/>
  <c r="P20" i="48"/>
  <c r="P21" i="48"/>
  <c r="P22" i="48"/>
  <c r="P23" i="48"/>
  <c r="P24" i="48"/>
  <c r="P25" i="48"/>
  <c r="P26" i="48"/>
  <c r="P27" i="48"/>
  <c r="P28" i="48"/>
  <c r="P29" i="48"/>
  <c r="P30" i="48"/>
  <c r="P31" i="48"/>
  <c r="P32" i="48"/>
  <c r="P33" i="48"/>
  <c r="P34" i="48"/>
  <c r="P35" i="48"/>
  <c r="P36" i="48"/>
  <c r="P37" i="48"/>
  <c r="P38" i="48"/>
  <c r="P39" i="48"/>
  <c r="P40" i="48"/>
  <c r="P41" i="48"/>
  <c r="P42" i="48"/>
  <c r="P43" i="48"/>
  <c r="P44" i="48"/>
  <c r="P45" i="48"/>
  <c r="P46" i="48"/>
  <c r="P47" i="48"/>
  <c r="P48" i="48"/>
  <c r="P49" i="48"/>
  <c r="P50" i="48"/>
  <c r="P51" i="48"/>
  <c r="P52" i="48"/>
  <c r="P53" i="48"/>
  <c r="P54" i="48"/>
  <c r="P55" i="48"/>
  <c r="P56" i="48"/>
  <c r="P57" i="48"/>
  <c r="P58" i="48"/>
  <c r="P59" i="48"/>
  <c r="P60" i="48"/>
  <c r="P61" i="48"/>
  <c r="P62" i="48"/>
  <c r="P63" i="48"/>
  <c r="P64" i="48"/>
  <c r="P65" i="48"/>
  <c r="P66" i="48"/>
  <c r="P67" i="48"/>
  <c r="P68" i="48"/>
  <c r="P69" i="48"/>
  <c r="P70" i="48"/>
  <c r="P71" i="48"/>
  <c r="P72" i="48"/>
  <c r="P73" i="48"/>
  <c r="P74" i="48"/>
  <c r="P75" i="48"/>
  <c r="P76" i="48"/>
  <c r="P77" i="48"/>
  <c r="P78" i="48"/>
  <c r="P79" i="48"/>
  <c r="P80" i="48"/>
  <c r="P81" i="48"/>
  <c r="P82" i="48"/>
  <c r="P83" i="48"/>
  <c r="P84" i="48"/>
  <c r="P85" i="48"/>
  <c r="P86" i="48"/>
  <c r="P87" i="48"/>
  <c r="P88" i="48"/>
  <c r="P89" i="48"/>
  <c r="P90" i="48"/>
  <c r="P91" i="48"/>
  <c r="P92" i="48"/>
  <c r="P93" i="48"/>
  <c r="P94" i="48"/>
  <c r="P95" i="48"/>
  <c r="P96" i="48"/>
  <c r="P97" i="48"/>
  <c r="P98" i="48"/>
  <c r="P99" i="48"/>
  <c r="P100" i="48"/>
  <c r="P101" i="48"/>
  <c r="P102" i="48"/>
  <c r="P103" i="48"/>
  <c r="P104" i="48"/>
  <c r="P105" i="48"/>
  <c r="P106" i="48"/>
  <c r="P107" i="48"/>
  <c r="P108" i="48"/>
  <c r="P109" i="48"/>
  <c r="P110" i="48"/>
  <c r="P111" i="48"/>
  <c r="P112" i="48"/>
  <c r="P10" i="48"/>
  <c r="P9" i="48"/>
  <c r="P11" i="56"/>
  <c r="P12" i="56"/>
  <c r="P13" i="56"/>
  <c r="P14" i="56"/>
  <c r="P15" i="56"/>
  <c r="P16" i="56"/>
  <c r="P18" i="56"/>
  <c r="P19" i="56"/>
  <c r="P20" i="56"/>
  <c r="P21" i="56"/>
  <c r="P22" i="56"/>
  <c r="P23" i="56"/>
  <c r="P24" i="56"/>
  <c r="P25" i="56"/>
  <c r="P26" i="56"/>
  <c r="P27" i="56"/>
  <c r="P28" i="56"/>
  <c r="P29" i="56"/>
  <c r="P30" i="56"/>
  <c r="P31" i="56"/>
  <c r="P32" i="56"/>
  <c r="P33" i="56"/>
  <c r="P34" i="56"/>
  <c r="P35" i="56"/>
  <c r="P36" i="56"/>
  <c r="P37" i="56"/>
  <c r="P38" i="56"/>
  <c r="P39" i="56"/>
  <c r="P40" i="56"/>
  <c r="P41" i="56"/>
  <c r="P42" i="56"/>
  <c r="P43" i="56"/>
  <c r="P44" i="56"/>
  <c r="P45" i="56"/>
  <c r="P46" i="56"/>
  <c r="P47" i="56"/>
  <c r="P48" i="56"/>
  <c r="P49" i="56"/>
  <c r="P50" i="56"/>
  <c r="P51" i="56"/>
  <c r="P52" i="56"/>
  <c r="P53" i="56"/>
  <c r="P54" i="56"/>
  <c r="P55" i="56"/>
  <c r="P56" i="56"/>
  <c r="P57" i="56"/>
  <c r="P58" i="56"/>
  <c r="P59" i="56"/>
  <c r="P60" i="56"/>
  <c r="P62" i="56"/>
  <c r="P63" i="56"/>
  <c r="P64" i="56"/>
  <c r="P65" i="56"/>
  <c r="P66" i="56"/>
  <c r="P67" i="56"/>
  <c r="P68" i="56"/>
  <c r="P69" i="56"/>
  <c r="P70" i="56"/>
  <c r="P71" i="56"/>
  <c r="P72" i="56"/>
  <c r="P73" i="56"/>
  <c r="P74" i="56"/>
  <c r="P75" i="56"/>
  <c r="P76" i="56"/>
  <c r="P77" i="56"/>
  <c r="P78" i="56"/>
  <c r="P79" i="56"/>
  <c r="P80" i="56"/>
  <c r="P81" i="56"/>
  <c r="P82" i="56"/>
  <c r="P83" i="56"/>
  <c r="P84" i="56"/>
  <c r="P85" i="56"/>
  <c r="P86" i="56"/>
  <c r="P87" i="56"/>
  <c r="P88" i="56"/>
  <c r="P89" i="56"/>
  <c r="P90" i="56"/>
  <c r="P91" i="56"/>
  <c r="P92" i="56"/>
  <c r="P93" i="56"/>
  <c r="P94" i="56"/>
  <c r="P95" i="56"/>
  <c r="P96" i="56"/>
  <c r="P97" i="56"/>
  <c r="P98" i="56"/>
  <c r="P99" i="56"/>
  <c r="P100" i="56"/>
  <c r="P101" i="56"/>
  <c r="P102" i="56"/>
  <c r="P103" i="56"/>
  <c r="P104" i="56"/>
  <c r="P105" i="56"/>
  <c r="P106" i="56"/>
  <c r="P107" i="56"/>
  <c r="P131" i="56"/>
  <c r="P132" i="56"/>
  <c r="P133" i="56"/>
  <c r="P140" i="56"/>
  <c r="P141" i="56"/>
  <c r="P10" i="56"/>
  <c r="P9" i="56"/>
  <c r="P11" i="50"/>
  <c r="P12" i="50"/>
  <c r="P13" i="50"/>
  <c r="P14" i="50"/>
  <c r="P15" i="50"/>
  <c r="P16" i="50"/>
  <c r="P17" i="50"/>
  <c r="P18" i="50"/>
  <c r="P19" i="50"/>
  <c r="P20" i="50"/>
  <c r="P21" i="50"/>
  <c r="P22" i="50"/>
  <c r="P23" i="50"/>
  <c r="P24" i="50"/>
  <c r="P25" i="50"/>
  <c r="P26" i="50"/>
  <c r="P27" i="50"/>
  <c r="P28" i="50"/>
  <c r="P29" i="50"/>
  <c r="P30" i="50"/>
  <c r="P31" i="50"/>
  <c r="P32" i="50"/>
  <c r="P33" i="50"/>
  <c r="P34" i="50"/>
  <c r="P35" i="50"/>
  <c r="P36" i="50"/>
  <c r="P37" i="50"/>
  <c r="P38" i="50"/>
  <c r="P39" i="50"/>
  <c r="P40" i="50"/>
  <c r="P41" i="50"/>
  <c r="P42" i="50"/>
  <c r="P43" i="50"/>
  <c r="P44" i="50"/>
  <c r="P45" i="50"/>
  <c r="P46" i="50"/>
  <c r="P47" i="50"/>
  <c r="P48" i="50"/>
  <c r="P49" i="50"/>
  <c r="P50" i="50"/>
  <c r="P51" i="50"/>
  <c r="P52" i="50"/>
  <c r="P53" i="50"/>
  <c r="P54" i="50"/>
  <c r="P55" i="50"/>
  <c r="P56" i="50"/>
  <c r="P57" i="50"/>
  <c r="P58" i="50"/>
  <c r="P59" i="50"/>
  <c r="P60" i="50"/>
  <c r="P61" i="50"/>
  <c r="P62" i="50"/>
  <c r="P63" i="50"/>
  <c r="P64" i="50"/>
  <c r="P65" i="50"/>
  <c r="P66" i="50"/>
  <c r="P67" i="50"/>
  <c r="P68" i="50"/>
  <c r="P69" i="50"/>
  <c r="P70" i="50"/>
  <c r="P71" i="50"/>
  <c r="P72" i="50"/>
  <c r="P73" i="50"/>
  <c r="P74" i="50"/>
  <c r="P75" i="50"/>
  <c r="P76" i="50"/>
  <c r="P77" i="50"/>
  <c r="P78" i="50"/>
  <c r="P79" i="50"/>
  <c r="P80" i="50"/>
  <c r="P81" i="50"/>
  <c r="P82" i="50"/>
  <c r="P83" i="50"/>
  <c r="P84" i="50"/>
  <c r="P85" i="50"/>
  <c r="P86" i="50"/>
  <c r="P87" i="50"/>
  <c r="P88" i="50"/>
  <c r="P89" i="50"/>
  <c r="P90" i="50"/>
  <c r="P91" i="50"/>
  <c r="P92" i="50"/>
  <c r="P93" i="50"/>
  <c r="P94" i="50"/>
  <c r="P95" i="50"/>
  <c r="P96" i="50"/>
  <c r="P97" i="50"/>
  <c r="P98" i="50"/>
  <c r="P99" i="50"/>
  <c r="P100" i="50"/>
  <c r="P101" i="50"/>
  <c r="P102" i="50"/>
  <c r="P103" i="50"/>
  <c r="P104" i="50"/>
  <c r="P105" i="50"/>
  <c r="P106" i="50"/>
  <c r="P107" i="50"/>
  <c r="P108" i="50"/>
  <c r="P109" i="50"/>
  <c r="P110" i="50"/>
  <c r="P111" i="50"/>
  <c r="P112" i="50"/>
  <c r="P113" i="50"/>
  <c r="P114" i="50"/>
  <c r="P10" i="50"/>
  <c r="P9" i="50"/>
  <c r="P11" i="51"/>
  <c r="P12" i="51"/>
  <c r="P13" i="51"/>
  <c r="P14" i="51"/>
  <c r="P15" i="51"/>
  <c r="P16" i="51"/>
  <c r="P18" i="51"/>
  <c r="P19" i="51"/>
  <c r="P20" i="51"/>
  <c r="P21" i="51"/>
  <c r="P22" i="51"/>
  <c r="P23" i="51"/>
  <c r="P24" i="51"/>
  <c r="P25" i="51"/>
  <c r="P26" i="51"/>
  <c r="P27" i="51"/>
  <c r="P28" i="51"/>
  <c r="P29" i="51"/>
  <c r="P30" i="51"/>
  <c r="P31" i="51"/>
  <c r="P32" i="51"/>
  <c r="P33" i="51"/>
  <c r="P34" i="51"/>
  <c r="P35" i="51"/>
  <c r="P36" i="51"/>
  <c r="P37" i="51"/>
  <c r="P38" i="51"/>
  <c r="P39" i="51"/>
  <c r="P40" i="51"/>
  <c r="P41" i="51"/>
  <c r="P42" i="51"/>
  <c r="P43" i="51"/>
  <c r="P44" i="51"/>
  <c r="P45" i="51"/>
  <c r="P46" i="51"/>
  <c r="P47" i="51"/>
  <c r="P48" i="51"/>
  <c r="P49" i="51"/>
  <c r="P50" i="51"/>
  <c r="P51" i="51"/>
  <c r="P52" i="51"/>
  <c r="P53" i="51"/>
  <c r="P54" i="51"/>
  <c r="P55" i="51"/>
  <c r="P56" i="51"/>
  <c r="P57" i="51"/>
  <c r="P58" i="51"/>
  <c r="P59" i="51"/>
  <c r="P60" i="51"/>
  <c r="P62" i="51"/>
  <c r="P63" i="51"/>
  <c r="P64" i="51"/>
  <c r="P65" i="51"/>
  <c r="P66" i="51"/>
  <c r="P67" i="51"/>
  <c r="P68" i="51"/>
  <c r="P69" i="51"/>
  <c r="P70" i="51"/>
  <c r="P71" i="51"/>
  <c r="P72" i="51"/>
  <c r="P73" i="51"/>
  <c r="P74" i="51"/>
  <c r="P75" i="51"/>
  <c r="P76" i="51"/>
  <c r="P77" i="51"/>
  <c r="P78" i="51"/>
  <c r="P79" i="51"/>
  <c r="P80" i="51"/>
  <c r="P81" i="51"/>
  <c r="P82" i="51"/>
  <c r="P83" i="51"/>
  <c r="P84" i="51"/>
  <c r="P85" i="51"/>
  <c r="P86" i="51"/>
  <c r="P87" i="51"/>
  <c r="P88" i="51"/>
  <c r="P89" i="51"/>
  <c r="P90" i="51"/>
  <c r="P91" i="51"/>
  <c r="P92" i="51"/>
  <c r="P93" i="51"/>
  <c r="P94" i="51"/>
  <c r="P95" i="51"/>
  <c r="P96" i="51"/>
  <c r="P97" i="51"/>
  <c r="P98" i="51"/>
  <c r="P99" i="51"/>
  <c r="P100" i="51"/>
  <c r="P101" i="51"/>
  <c r="P102" i="51"/>
  <c r="P103" i="51"/>
  <c r="P104" i="51"/>
  <c r="P105" i="51"/>
  <c r="P106" i="51"/>
  <c r="P107" i="51"/>
  <c r="P108" i="51"/>
  <c r="P109" i="51"/>
  <c r="P110" i="51"/>
  <c r="P111" i="51"/>
  <c r="P112" i="51"/>
  <c r="P10" i="51"/>
  <c r="P9" i="51"/>
  <c r="P11" i="52"/>
  <c r="P12" i="52"/>
  <c r="P13" i="52"/>
  <c r="P14" i="52"/>
  <c r="P15" i="52"/>
  <c r="P16" i="52"/>
  <c r="P17" i="52"/>
  <c r="P18" i="52"/>
  <c r="P19" i="52"/>
  <c r="P20" i="52"/>
  <c r="P21" i="52"/>
  <c r="P22" i="52"/>
  <c r="P23" i="52"/>
  <c r="P24" i="52"/>
  <c r="P25" i="52"/>
  <c r="P26" i="52"/>
  <c r="P27" i="52"/>
  <c r="P28" i="52"/>
  <c r="P29" i="52"/>
  <c r="P30" i="52"/>
  <c r="P31" i="52"/>
  <c r="P32" i="52"/>
  <c r="P33" i="52"/>
  <c r="P34" i="52"/>
  <c r="P35" i="52"/>
  <c r="P36" i="52"/>
  <c r="P37" i="52"/>
  <c r="P38" i="52"/>
  <c r="P39" i="52"/>
  <c r="P40" i="52"/>
  <c r="P41" i="52"/>
  <c r="P42" i="52"/>
  <c r="P43" i="52"/>
  <c r="P44" i="52"/>
  <c r="P45" i="52"/>
  <c r="P46" i="52"/>
  <c r="P47" i="52"/>
  <c r="P48" i="52"/>
  <c r="P49" i="52"/>
  <c r="P50" i="52"/>
  <c r="P51" i="52"/>
  <c r="P52" i="52"/>
  <c r="P53" i="52"/>
  <c r="P54" i="52"/>
  <c r="P55" i="52"/>
  <c r="P56" i="52"/>
  <c r="P57" i="52"/>
  <c r="P58" i="52"/>
  <c r="P59" i="52"/>
  <c r="P60" i="52"/>
  <c r="P61" i="52"/>
  <c r="P62" i="52"/>
  <c r="P63" i="52"/>
  <c r="P64" i="52"/>
  <c r="P65" i="52"/>
  <c r="P66" i="52"/>
  <c r="P67" i="52"/>
  <c r="P68" i="52"/>
  <c r="P69" i="52"/>
  <c r="P70" i="52"/>
  <c r="P71" i="52"/>
  <c r="P72" i="52"/>
  <c r="P73" i="52"/>
  <c r="P74" i="52"/>
  <c r="P75" i="52"/>
  <c r="P76" i="52"/>
  <c r="P77" i="52"/>
  <c r="P78" i="52"/>
  <c r="P79" i="52"/>
  <c r="P80" i="52"/>
  <c r="P81" i="52"/>
  <c r="P82" i="52"/>
  <c r="P83" i="52"/>
  <c r="P84" i="52"/>
  <c r="P85" i="52"/>
  <c r="P86" i="52"/>
  <c r="P87" i="52"/>
  <c r="P88" i="52"/>
  <c r="P89" i="52"/>
  <c r="P90" i="52"/>
  <c r="P91" i="52"/>
  <c r="P92" i="52"/>
  <c r="P93" i="52"/>
  <c r="P94" i="52"/>
  <c r="P95" i="52"/>
  <c r="P96" i="52"/>
  <c r="P97" i="52"/>
  <c r="P98" i="52"/>
  <c r="P99" i="52"/>
  <c r="P100" i="52"/>
  <c r="P101" i="52"/>
  <c r="P102" i="52"/>
  <c r="P103" i="52"/>
  <c r="P104" i="52"/>
  <c r="P105" i="52"/>
  <c r="P106" i="52"/>
  <c r="P107" i="52"/>
  <c r="P108" i="52"/>
  <c r="P109" i="52"/>
  <c r="P110" i="52"/>
  <c r="P111" i="52"/>
  <c r="P112" i="52"/>
  <c r="P113" i="52"/>
  <c r="P114" i="52"/>
  <c r="P10" i="52"/>
  <c r="P9" i="52"/>
  <c r="P11" i="53"/>
  <c r="P12" i="53"/>
  <c r="P13" i="53"/>
  <c r="P14" i="53"/>
  <c r="P15" i="53"/>
  <c r="P16" i="53"/>
  <c r="P17" i="53"/>
  <c r="P18" i="53"/>
  <c r="P19" i="53"/>
  <c r="P20" i="53"/>
  <c r="P21" i="53"/>
  <c r="P22" i="53"/>
  <c r="P23" i="53"/>
  <c r="P24" i="53"/>
  <c r="P25" i="53"/>
  <c r="P26" i="53"/>
  <c r="P27" i="53"/>
  <c r="P28" i="53"/>
  <c r="P29" i="53"/>
  <c r="P30" i="53"/>
  <c r="P31" i="53"/>
  <c r="P32" i="53"/>
  <c r="P33" i="53"/>
  <c r="P34" i="53"/>
  <c r="P35" i="53"/>
  <c r="P36" i="53"/>
  <c r="P37" i="53"/>
  <c r="P38" i="53"/>
  <c r="P39" i="53"/>
  <c r="P40" i="53"/>
  <c r="P41" i="53"/>
  <c r="P42" i="53"/>
  <c r="P43" i="53"/>
  <c r="P44" i="53"/>
  <c r="P45" i="53"/>
  <c r="P46" i="53"/>
  <c r="P47" i="53"/>
  <c r="P48" i="53"/>
  <c r="P49" i="53"/>
  <c r="P50" i="53"/>
  <c r="P51" i="53"/>
  <c r="P52" i="53"/>
  <c r="P53" i="53"/>
  <c r="P54" i="53"/>
  <c r="P55" i="53"/>
  <c r="P56" i="53"/>
  <c r="P57" i="53"/>
  <c r="P58" i="53"/>
  <c r="P59" i="53"/>
  <c r="P60" i="53"/>
  <c r="P61" i="53"/>
  <c r="P62" i="53"/>
  <c r="P63" i="53"/>
  <c r="P64" i="53"/>
  <c r="P65" i="53"/>
  <c r="P66" i="53"/>
  <c r="P67" i="53"/>
  <c r="P68" i="53"/>
  <c r="P69" i="53"/>
  <c r="P70" i="53"/>
  <c r="P71" i="53"/>
  <c r="P72" i="53"/>
  <c r="P73" i="53"/>
  <c r="P74" i="53"/>
  <c r="P75" i="53"/>
  <c r="P76" i="53"/>
  <c r="P77" i="53"/>
  <c r="P78" i="53"/>
  <c r="P79" i="53"/>
  <c r="P80" i="53"/>
  <c r="P81" i="53"/>
  <c r="P82" i="53"/>
  <c r="P83" i="53"/>
  <c r="P84" i="53"/>
  <c r="P85" i="53"/>
  <c r="P86" i="53"/>
  <c r="P87" i="53"/>
  <c r="P88" i="53"/>
  <c r="P89" i="53"/>
  <c r="P90" i="53"/>
  <c r="P91" i="53"/>
  <c r="P92" i="53"/>
  <c r="P93" i="53"/>
  <c r="P94" i="53"/>
  <c r="P95" i="53"/>
  <c r="P96" i="53"/>
  <c r="P97" i="53"/>
  <c r="P98" i="53"/>
  <c r="P99" i="53"/>
  <c r="P100" i="53"/>
  <c r="P101" i="53"/>
  <c r="P102" i="53"/>
  <c r="P103" i="53"/>
  <c r="P104" i="53"/>
  <c r="P105" i="53"/>
  <c r="P106" i="53"/>
  <c r="P107" i="53"/>
  <c r="P108" i="53"/>
  <c r="P109" i="53"/>
  <c r="P110" i="53"/>
  <c r="P111" i="53"/>
  <c r="P112" i="53"/>
  <c r="P113" i="53"/>
  <c r="P114" i="53"/>
  <c r="P10" i="53"/>
  <c r="P9" i="53"/>
  <c r="P11" i="54"/>
  <c r="P12" i="54"/>
  <c r="P13" i="54"/>
  <c r="P14" i="54"/>
  <c r="P15" i="54"/>
  <c r="P16" i="54"/>
  <c r="P17" i="54"/>
  <c r="P18" i="54"/>
  <c r="P20" i="54"/>
  <c r="P21" i="54"/>
  <c r="P22" i="54"/>
  <c r="P23" i="54"/>
  <c r="P24" i="54"/>
  <c r="P25" i="54"/>
  <c r="P26" i="54"/>
  <c r="P27" i="54"/>
  <c r="P28" i="54"/>
  <c r="P29" i="54"/>
  <c r="P30" i="54"/>
  <c r="P31" i="54"/>
  <c r="P32" i="54"/>
  <c r="P33" i="54"/>
  <c r="P34" i="54"/>
  <c r="P35" i="54"/>
  <c r="P36" i="54"/>
  <c r="P37" i="54"/>
  <c r="P38" i="54"/>
  <c r="P39" i="54"/>
  <c r="P40" i="54"/>
  <c r="P41" i="54"/>
  <c r="P42" i="54"/>
  <c r="P43" i="54"/>
  <c r="P44" i="54"/>
  <c r="P45" i="54"/>
  <c r="P46" i="54"/>
  <c r="P47" i="54"/>
  <c r="P48" i="54"/>
  <c r="P49" i="54"/>
  <c r="P50" i="54"/>
  <c r="P51" i="54"/>
  <c r="P52" i="54"/>
  <c r="P53" i="54"/>
  <c r="P54" i="54"/>
  <c r="P55" i="54"/>
  <c r="P56" i="54"/>
  <c r="P57" i="54"/>
  <c r="P58" i="54"/>
  <c r="P59" i="54"/>
  <c r="P60" i="54"/>
  <c r="P62" i="54"/>
  <c r="P63" i="54"/>
  <c r="P64" i="54"/>
  <c r="P65" i="54"/>
  <c r="P66" i="54"/>
  <c r="P67" i="54"/>
  <c r="P68" i="54"/>
  <c r="P69" i="54"/>
  <c r="P70" i="54"/>
  <c r="P71" i="54"/>
  <c r="P72" i="54"/>
  <c r="P73" i="54"/>
  <c r="P74" i="54"/>
  <c r="P75" i="54"/>
  <c r="P76" i="54"/>
  <c r="P77" i="54"/>
  <c r="P78" i="54"/>
  <c r="P79" i="54"/>
  <c r="P80" i="54"/>
  <c r="P81" i="54"/>
  <c r="P82" i="54"/>
  <c r="P83" i="54"/>
  <c r="P84" i="54"/>
  <c r="P85" i="54"/>
  <c r="P86" i="54"/>
  <c r="P87" i="54"/>
  <c r="P88" i="54"/>
  <c r="P89" i="54"/>
  <c r="P90" i="54"/>
  <c r="P91" i="54"/>
  <c r="P92" i="54"/>
  <c r="P93" i="54"/>
  <c r="P94" i="54"/>
  <c r="P95" i="54"/>
  <c r="P96" i="54"/>
  <c r="P97" i="54"/>
  <c r="P98" i="54"/>
  <c r="P99" i="54"/>
  <c r="P100" i="54"/>
  <c r="P101" i="54"/>
  <c r="P102" i="54"/>
  <c r="P103" i="54"/>
  <c r="P104" i="54"/>
  <c r="P105" i="54"/>
  <c r="P106" i="54"/>
  <c r="P107" i="54"/>
  <c r="P108" i="54"/>
  <c r="P109" i="54"/>
  <c r="P110" i="54"/>
  <c r="P111" i="54"/>
  <c r="P112" i="54"/>
  <c r="P113" i="54"/>
  <c r="P114" i="54"/>
  <c r="P10" i="54"/>
  <c r="P9" i="54"/>
  <c r="P11" i="55"/>
  <c r="P12" i="55"/>
  <c r="P13" i="55"/>
  <c r="P14" i="55"/>
  <c r="P15" i="55"/>
  <c r="P16" i="55"/>
  <c r="P18" i="55"/>
  <c r="P19" i="55"/>
  <c r="P20" i="55"/>
  <c r="P21" i="55"/>
  <c r="P22" i="55"/>
  <c r="P23" i="55"/>
  <c r="P24" i="55"/>
  <c r="P25" i="55"/>
  <c r="P26" i="55"/>
  <c r="P27" i="55"/>
  <c r="P28" i="55"/>
  <c r="P29" i="55"/>
  <c r="P30" i="55"/>
  <c r="P31" i="55"/>
  <c r="P32" i="55"/>
  <c r="P33" i="55"/>
  <c r="P34" i="55"/>
  <c r="P35" i="55"/>
  <c r="P36" i="55"/>
  <c r="P37" i="55"/>
  <c r="P38" i="55"/>
  <c r="P39" i="55"/>
  <c r="P40" i="55"/>
  <c r="P41" i="55"/>
  <c r="P42" i="55"/>
  <c r="P43" i="55"/>
  <c r="P44" i="55"/>
  <c r="P45" i="55"/>
  <c r="P46" i="55"/>
  <c r="P47" i="55"/>
  <c r="P48" i="55"/>
  <c r="P49" i="55"/>
  <c r="P50" i="55"/>
  <c r="P51" i="55"/>
  <c r="P52" i="55"/>
  <c r="P53" i="55"/>
  <c r="P54" i="55"/>
  <c r="P55" i="55"/>
  <c r="P56" i="55"/>
  <c r="P57" i="55"/>
  <c r="P58" i="55"/>
  <c r="P59" i="55"/>
  <c r="P60" i="55"/>
  <c r="P61" i="55"/>
  <c r="P62" i="55"/>
  <c r="P63" i="55"/>
  <c r="P64" i="55"/>
  <c r="P65" i="55"/>
  <c r="P66" i="55"/>
  <c r="P67" i="55"/>
  <c r="P68" i="55"/>
  <c r="P69" i="55"/>
  <c r="P70" i="55"/>
  <c r="P71" i="55"/>
  <c r="P72" i="55"/>
  <c r="P73" i="55"/>
  <c r="P74" i="55"/>
  <c r="P75" i="55"/>
  <c r="P76" i="55"/>
  <c r="P77" i="55"/>
  <c r="P78" i="55"/>
  <c r="P79" i="55"/>
  <c r="P80" i="55"/>
  <c r="P81" i="55"/>
  <c r="P82" i="55"/>
  <c r="P83" i="55"/>
  <c r="P84" i="55"/>
  <c r="P85" i="55"/>
  <c r="P86" i="55"/>
  <c r="P87" i="55"/>
  <c r="P88" i="55"/>
  <c r="P89" i="55"/>
  <c r="P90" i="55"/>
  <c r="P91" i="55"/>
  <c r="P92" i="55"/>
  <c r="P93" i="55"/>
  <c r="P94" i="55"/>
  <c r="P95" i="55"/>
  <c r="P96" i="55"/>
  <c r="P97" i="55"/>
  <c r="P98" i="55"/>
  <c r="P99" i="55"/>
  <c r="P100" i="55"/>
  <c r="P101" i="55"/>
  <c r="P102" i="55"/>
  <c r="P103" i="55"/>
  <c r="P104" i="55"/>
  <c r="P105" i="55"/>
  <c r="P106" i="55"/>
  <c r="P107" i="55"/>
  <c r="P108" i="55"/>
  <c r="P109" i="55"/>
  <c r="P110" i="55"/>
  <c r="P111" i="55"/>
  <c r="P112" i="55"/>
  <c r="P113" i="55"/>
  <c r="P114" i="55"/>
  <c r="P10" i="55"/>
  <c r="P9" i="55"/>
  <c r="P11" i="57"/>
  <c r="P12" i="57"/>
  <c r="P13" i="57"/>
  <c r="P14" i="57"/>
  <c r="P15" i="57"/>
  <c r="P16" i="57"/>
  <c r="P17" i="57"/>
  <c r="P18" i="57"/>
  <c r="P19" i="57"/>
  <c r="P20" i="57"/>
  <c r="P21" i="57"/>
  <c r="P22" i="57"/>
  <c r="P23" i="57"/>
  <c r="P24" i="57"/>
  <c r="P25" i="57"/>
  <c r="P26" i="57"/>
  <c r="P27" i="57"/>
  <c r="P28" i="57"/>
  <c r="P29" i="57"/>
  <c r="P30" i="57"/>
  <c r="P31" i="57"/>
  <c r="P32" i="57"/>
  <c r="P33" i="57"/>
  <c r="P34" i="57"/>
  <c r="P35" i="57"/>
  <c r="P36" i="57"/>
  <c r="P37" i="57"/>
  <c r="P38" i="57"/>
  <c r="P39" i="57"/>
  <c r="P40" i="57"/>
  <c r="P41" i="57"/>
  <c r="P42" i="57"/>
  <c r="P43" i="57"/>
  <c r="P44" i="57"/>
  <c r="P45" i="57"/>
  <c r="P46" i="57"/>
  <c r="P47" i="57"/>
  <c r="P48" i="57"/>
  <c r="P49" i="57"/>
  <c r="P50" i="57"/>
  <c r="P51" i="57"/>
  <c r="P52" i="57"/>
  <c r="P53" i="57"/>
  <c r="P54" i="57"/>
  <c r="P55" i="57"/>
  <c r="P56" i="57"/>
  <c r="P57" i="57"/>
  <c r="P58" i="57"/>
  <c r="P59" i="57"/>
  <c r="P61" i="57"/>
  <c r="P62" i="57"/>
  <c r="P63" i="57"/>
  <c r="P64" i="57"/>
  <c r="P65" i="57"/>
  <c r="P66" i="57"/>
  <c r="P67" i="57"/>
  <c r="P68" i="57"/>
  <c r="P69" i="57"/>
  <c r="P70" i="57"/>
  <c r="P71" i="57"/>
  <c r="P72" i="57"/>
  <c r="P73" i="57"/>
  <c r="P74" i="57"/>
  <c r="P75" i="57"/>
  <c r="P76" i="57"/>
  <c r="P77" i="57"/>
  <c r="P78" i="57"/>
  <c r="P79" i="57"/>
  <c r="P80" i="57"/>
  <c r="P81" i="57"/>
  <c r="P82" i="57"/>
  <c r="P83" i="57"/>
  <c r="P84" i="57"/>
  <c r="P85" i="57"/>
  <c r="P86" i="57"/>
  <c r="P87" i="57"/>
  <c r="P88" i="57"/>
  <c r="P89" i="57"/>
  <c r="P90" i="57"/>
  <c r="P91" i="57"/>
  <c r="P92" i="57"/>
  <c r="P93" i="57"/>
  <c r="P94" i="57"/>
  <c r="P95" i="57"/>
  <c r="P96" i="57"/>
  <c r="P97" i="57"/>
  <c r="P98" i="57"/>
  <c r="P99" i="57"/>
  <c r="P100" i="57"/>
  <c r="P101" i="57"/>
  <c r="P102" i="57"/>
  <c r="P103" i="57"/>
  <c r="P104" i="57"/>
  <c r="P105" i="57"/>
  <c r="P106" i="57"/>
  <c r="P107" i="57"/>
  <c r="P108" i="57"/>
  <c r="P109" i="57"/>
  <c r="P110" i="57"/>
  <c r="P111" i="57"/>
  <c r="P112" i="57"/>
  <c r="P113" i="57"/>
  <c r="P114" i="57"/>
  <c r="P10" i="57"/>
  <c r="P9" i="57"/>
  <c r="P11" i="58"/>
  <c r="P12" i="58"/>
  <c r="P13" i="58"/>
  <c r="P14" i="58"/>
  <c r="P15" i="58"/>
  <c r="P16" i="58"/>
  <c r="P17" i="58"/>
  <c r="P18" i="58"/>
  <c r="P19" i="58"/>
  <c r="P20" i="58"/>
  <c r="P21" i="58"/>
  <c r="P22" i="58"/>
  <c r="P23" i="58"/>
  <c r="P24" i="58"/>
  <c r="P25" i="58"/>
  <c r="P26" i="58"/>
  <c r="P27" i="58"/>
  <c r="P28" i="58"/>
  <c r="P29" i="58"/>
  <c r="P30" i="58"/>
  <c r="P31" i="58"/>
  <c r="P32" i="58"/>
  <c r="P33" i="58"/>
  <c r="P34" i="58"/>
  <c r="P35" i="58"/>
  <c r="P36" i="58"/>
  <c r="P37" i="58"/>
  <c r="P38" i="58"/>
  <c r="P39" i="58"/>
  <c r="P40" i="58"/>
  <c r="P41" i="58"/>
  <c r="P42" i="58"/>
  <c r="P43" i="58"/>
  <c r="P44" i="58"/>
  <c r="P45" i="58"/>
  <c r="P46" i="58"/>
  <c r="P47" i="58"/>
  <c r="P48" i="58"/>
  <c r="P49" i="58"/>
  <c r="P50" i="58"/>
  <c r="P51" i="58"/>
  <c r="P52" i="58"/>
  <c r="P53" i="58"/>
  <c r="P54" i="58"/>
  <c r="P55" i="58"/>
  <c r="P56" i="58"/>
  <c r="P57" i="58"/>
  <c r="P58" i="58"/>
  <c r="P59" i="58"/>
  <c r="P60" i="58"/>
  <c r="P61" i="58"/>
  <c r="P62" i="58"/>
  <c r="P63" i="58"/>
  <c r="P64" i="58"/>
  <c r="P65" i="58"/>
  <c r="P66" i="58"/>
  <c r="P67" i="58"/>
  <c r="P68" i="58"/>
  <c r="P69" i="58"/>
  <c r="P70" i="58"/>
  <c r="P71" i="58"/>
  <c r="P72" i="58"/>
  <c r="P73" i="58"/>
  <c r="P74" i="58"/>
  <c r="P75" i="58"/>
  <c r="P76" i="58"/>
  <c r="P77" i="58"/>
  <c r="P78" i="58"/>
  <c r="P79" i="58"/>
  <c r="P80" i="58"/>
  <c r="P81" i="58"/>
  <c r="P82" i="58"/>
  <c r="P83" i="58"/>
  <c r="P84" i="58"/>
  <c r="P85" i="58"/>
  <c r="P86" i="58"/>
  <c r="P87" i="58"/>
  <c r="P88" i="58"/>
  <c r="P89" i="58"/>
  <c r="P90" i="58"/>
  <c r="P91" i="58"/>
  <c r="P92" i="58"/>
  <c r="P93" i="58"/>
  <c r="P94" i="58"/>
  <c r="P95" i="58"/>
  <c r="P96" i="58"/>
  <c r="P97" i="58"/>
  <c r="P98" i="58"/>
  <c r="P99" i="58"/>
  <c r="P100" i="58"/>
  <c r="P101" i="58"/>
  <c r="P102" i="58"/>
  <c r="P103" i="58"/>
  <c r="P104" i="58"/>
  <c r="P105" i="58"/>
  <c r="P106" i="58"/>
  <c r="P107" i="58"/>
  <c r="P108" i="58"/>
  <c r="P109" i="58"/>
  <c r="P110" i="58"/>
  <c r="P111" i="58"/>
  <c r="P112" i="58"/>
  <c r="P113" i="58"/>
  <c r="P114" i="58"/>
  <c r="P10" i="58"/>
  <c r="P9" i="58"/>
  <c r="P11" i="49"/>
  <c r="P12" i="49"/>
  <c r="P13" i="49"/>
  <c r="P14" i="49"/>
  <c r="P15" i="49"/>
  <c r="P16" i="49"/>
  <c r="P17" i="49"/>
  <c r="P18" i="49"/>
  <c r="P19" i="49"/>
  <c r="P20" i="49"/>
  <c r="P21" i="49"/>
  <c r="P22" i="49"/>
  <c r="P23" i="49"/>
  <c r="P24" i="49"/>
  <c r="P25" i="49"/>
  <c r="P26" i="49"/>
  <c r="P27" i="49"/>
  <c r="P28" i="49"/>
  <c r="P29" i="49"/>
  <c r="P30" i="49"/>
  <c r="P31" i="49"/>
  <c r="P32" i="49"/>
  <c r="P33" i="49"/>
  <c r="P34" i="49"/>
  <c r="P35" i="49"/>
  <c r="P36" i="49"/>
  <c r="P37" i="49"/>
  <c r="P38" i="49"/>
  <c r="P39" i="49"/>
  <c r="P40" i="49"/>
  <c r="P41" i="49"/>
  <c r="P42" i="49"/>
  <c r="P43" i="49"/>
  <c r="P44" i="49"/>
  <c r="P45" i="49"/>
  <c r="P46" i="49"/>
  <c r="P47" i="49"/>
  <c r="P48" i="49"/>
  <c r="P50" i="49"/>
  <c r="P51" i="49"/>
  <c r="P52" i="49"/>
  <c r="P53" i="49"/>
  <c r="P54" i="49"/>
  <c r="P55" i="49"/>
  <c r="P56" i="49"/>
  <c r="P57" i="49"/>
  <c r="P58" i="49"/>
  <c r="P59" i="49"/>
  <c r="P60" i="49"/>
  <c r="P61" i="49"/>
  <c r="P62" i="49"/>
  <c r="P63" i="49"/>
  <c r="P64" i="49"/>
  <c r="P65" i="49"/>
  <c r="P66" i="49"/>
  <c r="P67" i="49"/>
  <c r="P68" i="49"/>
  <c r="P69" i="49"/>
  <c r="P70" i="49"/>
  <c r="P71" i="49"/>
  <c r="P72" i="49"/>
  <c r="P73" i="49"/>
  <c r="P74" i="49"/>
  <c r="P75" i="49"/>
  <c r="P76" i="49"/>
  <c r="P77" i="49"/>
  <c r="P78" i="49"/>
  <c r="P79" i="49"/>
  <c r="P80" i="49"/>
  <c r="P81" i="49"/>
  <c r="P82" i="49"/>
  <c r="P83" i="49"/>
  <c r="P84" i="49"/>
  <c r="P85" i="49"/>
  <c r="P86" i="49"/>
  <c r="P87" i="49"/>
  <c r="P88" i="49"/>
  <c r="P89" i="49"/>
  <c r="P90" i="49"/>
  <c r="P91" i="49"/>
  <c r="P92" i="49"/>
  <c r="P93" i="49"/>
  <c r="P94" i="49"/>
  <c r="P96" i="49"/>
  <c r="P97" i="49"/>
  <c r="P98" i="49"/>
  <c r="P99" i="49"/>
  <c r="P100" i="49"/>
  <c r="P101" i="49"/>
  <c r="P102" i="49"/>
  <c r="P103" i="49"/>
  <c r="P104" i="49"/>
  <c r="P105" i="49"/>
  <c r="P106" i="49"/>
  <c r="P107" i="49"/>
  <c r="P108" i="49"/>
  <c r="P113" i="49"/>
  <c r="P114" i="49"/>
  <c r="P10" i="49"/>
  <c r="P9" i="49"/>
  <c r="P11" i="59"/>
  <c r="P12" i="59"/>
  <c r="P13" i="59"/>
  <c r="P14" i="59"/>
  <c r="P15" i="59"/>
  <c r="P16" i="59"/>
  <c r="P17" i="59"/>
  <c r="P18" i="59"/>
  <c r="P19" i="59"/>
  <c r="P20" i="59"/>
  <c r="P21" i="59"/>
  <c r="P22" i="59"/>
  <c r="P23" i="59"/>
  <c r="P24" i="59"/>
  <c r="P25" i="59"/>
  <c r="P26" i="59"/>
  <c r="P27" i="59"/>
  <c r="P28" i="59"/>
  <c r="P29" i="59"/>
  <c r="P30" i="59"/>
  <c r="P31" i="59"/>
  <c r="P32" i="59"/>
  <c r="P33" i="59"/>
  <c r="P34" i="59"/>
  <c r="P35" i="59"/>
  <c r="P36" i="59"/>
  <c r="P37" i="59"/>
  <c r="P38" i="59"/>
  <c r="P39" i="59"/>
  <c r="P40" i="59"/>
  <c r="P41" i="59"/>
  <c r="P42" i="59"/>
  <c r="P43" i="59"/>
  <c r="P44" i="59"/>
  <c r="P45" i="59"/>
  <c r="P46" i="59"/>
  <c r="P47" i="59"/>
  <c r="P48" i="59"/>
  <c r="P49" i="59"/>
  <c r="P50" i="59"/>
  <c r="P51" i="59"/>
  <c r="P52" i="59"/>
  <c r="P53" i="59"/>
  <c r="P54" i="59"/>
  <c r="P55" i="59"/>
  <c r="P56" i="59"/>
  <c r="P57" i="59"/>
  <c r="P58" i="59"/>
  <c r="P59" i="59"/>
  <c r="P60" i="59"/>
  <c r="P61" i="59"/>
  <c r="P62" i="59"/>
  <c r="P63" i="59"/>
  <c r="P64" i="59"/>
  <c r="P65" i="59"/>
  <c r="P66" i="59"/>
  <c r="P67" i="59"/>
  <c r="P68" i="59"/>
  <c r="P69" i="59"/>
  <c r="P70" i="59"/>
  <c r="P71" i="59"/>
  <c r="P72" i="59"/>
  <c r="P73" i="59"/>
  <c r="P74" i="59"/>
  <c r="P75" i="59"/>
  <c r="P76" i="59"/>
  <c r="P77" i="59"/>
  <c r="P78" i="59"/>
  <c r="P79" i="59"/>
  <c r="P80" i="59"/>
  <c r="P81" i="59"/>
  <c r="P82" i="59"/>
  <c r="P83" i="59"/>
  <c r="P84" i="59"/>
  <c r="P85" i="59"/>
  <c r="P86" i="59"/>
  <c r="P87" i="59"/>
  <c r="P88" i="59"/>
  <c r="P89" i="59"/>
  <c r="P90" i="59"/>
  <c r="P91" i="59"/>
  <c r="P92" i="59"/>
  <c r="P93" i="59"/>
  <c r="P94" i="59"/>
  <c r="P95" i="59"/>
  <c r="P96" i="59"/>
  <c r="P97" i="59"/>
  <c r="P98" i="59"/>
  <c r="P99" i="59"/>
  <c r="P100" i="59"/>
  <c r="P101" i="59"/>
  <c r="P102" i="59"/>
  <c r="P103" i="59"/>
  <c r="P104" i="59"/>
  <c r="P105" i="59"/>
  <c r="P106" i="59"/>
  <c r="P107" i="59"/>
  <c r="P108" i="59"/>
  <c r="P109" i="59"/>
  <c r="P110" i="59"/>
  <c r="P111" i="59"/>
  <c r="P112" i="59"/>
  <c r="P113" i="59"/>
  <c r="P114" i="59"/>
  <c r="P10" i="59"/>
  <c r="P9" i="59"/>
  <c r="P11" i="75"/>
  <c r="P12" i="75"/>
  <c r="P13" i="75"/>
  <c r="P14" i="75"/>
  <c r="P15" i="75"/>
  <c r="P16" i="75"/>
  <c r="P18" i="75"/>
  <c r="P19" i="75"/>
  <c r="P20" i="75"/>
  <c r="P21" i="75"/>
  <c r="P22" i="75"/>
  <c r="P23" i="75"/>
  <c r="P24" i="75"/>
  <c r="P25" i="75"/>
  <c r="P26" i="75"/>
  <c r="P27" i="75"/>
  <c r="P28" i="75"/>
  <c r="P29" i="75"/>
  <c r="P30" i="75"/>
  <c r="P31" i="75"/>
  <c r="P32" i="75"/>
  <c r="P33" i="75"/>
  <c r="P34" i="75"/>
  <c r="P35" i="75"/>
  <c r="P36" i="75"/>
  <c r="P37" i="75"/>
  <c r="P38" i="75"/>
  <c r="P39" i="75"/>
  <c r="P40" i="75"/>
  <c r="P41" i="75"/>
  <c r="P42" i="75"/>
  <c r="P43" i="75"/>
  <c r="P44" i="75"/>
  <c r="P45" i="75"/>
  <c r="P46" i="75"/>
  <c r="P47" i="75"/>
  <c r="P48" i="75"/>
  <c r="P49" i="75"/>
  <c r="P50" i="75"/>
  <c r="P51" i="75"/>
  <c r="P52" i="75"/>
  <c r="P53" i="75"/>
  <c r="P54" i="75"/>
  <c r="P55" i="75"/>
  <c r="P56" i="75"/>
  <c r="P57" i="75"/>
  <c r="P58" i="75"/>
  <c r="P59" i="75"/>
  <c r="P60" i="75"/>
  <c r="P61" i="75"/>
  <c r="P62" i="75"/>
  <c r="P63" i="75"/>
  <c r="P64" i="75"/>
  <c r="P65" i="75"/>
  <c r="P66" i="75"/>
  <c r="P67" i="75"/>
  <c r="P68" i="75"/>
  <c r="P69" i="75"/>
  <c r="P70" i="75"/>
  <c r="P71" i="75"/>
  <c r="P72" i="75"/>
  <c r="P73" i="75"/>
  <c r="P74" i="75"/>
  <c r="P75" i="75"/>
  <c r="P76" i="75"/>
  <c r="P77" i="75"/>
  <c r="P78" i="75"/>
  <c r="P79" i="75"/>
  <c r="P80" i="75"/>
  <c r="P81" i="75"/>
  <c r="P82" i="75"/>
  <c r="P83" i="75"/>
  <c r="P84" i="75"/>
  <c r="P85" i="75"/>
  <c r="P86" i="75"/>
  <c r="P87" i="75"/>
  <c r="P88" i="75"/>
  <c r="P89" i="75"/>
  <c r="P90" i="75"/>
  <c r="P91" i="75"/>
  <c r="P92" i="75"/>
  <c r="P93" i="75"/>
  <c r="P94" i="75"/>
  <c r="P95" i="75"/>
  <c r="P96" i="75"/>
  <c r="P97" i="75"/>
  <c r="P98" i="75"/>
  <c r="P99" i="75"/>
  <c r="P100" i="75"/>
  <c r="P101" i="75"/>
  <c r="P102" i="75"/>
  <c r="P103" i="75"/>
  <c r="P104" i="75"/>
  <c r="P105" i="75"/>
  <c r="P106" i="75"/>
  <c r="P107" i="75"/>
  <c r="P108" i="75"/>
  <c r="P109" i="75"/>
  <c r="P110" i="75"/>
  <c r="P111" i="75"/>
  <c r="P112" i="75"/>
  <c r="P113" i="75"/>
  <c r="P114" i="75"/>
  <c r="P10" i="75"/>
  <c r="P9" i="75"/>
  <c r="P11" i="60"/>
  <c r="P12" i="60"/>
  <c r="P13" i="60"/>
  <c r="P14" i="60"/>
  <c r="P15" i="60"/>
  <c r="P16" i="60"/>
  <c r="P18" i="60"/>
  <c r="P19" i="60"/>
  <c r="P20" i="60"/>
  <c r="P21" i="60"/>
  <c r="P22" i="60"/>
  <c r="P23" i="60"/>
  <c r="P24" i="60"/>
  <c r="P25" i="60"/>
  <c r="P26" i="60"/>
  <c r="P27" i="60"/>
  <c r="P28" i="60"/>
  <c r="P29" i="60"/>
  <c r="P30" i="60"/>
  <c r="P31" i="60"/>
  <c r="P32" i="60"/>
  <c r="P33" i="60"/>
  <c r="P34" i="60"/>
  <c r="P35" i="60"/>
  <c r="P36" i="60"/>
  <c r="P37" i="60"/>
  <c r="P38" i="60"/>
  <c r="P39" i="60"/>
  <c r="P40" i="60"/>
  <c r="P41" i="60"/>
  <c r="P42" i="60"/>
  <c r="P43" i="60"/>
  <c r="P44" i="60"/>
  <c r="P45" i="60"/>
  <c r="P46" i="60"/>
  <c r="P47" i="60"/>
  <c r="P48" i="60"/>
  <c r="P49" i="60"/>
  <c r="P50" i="60"/>
  <c r="P51" i="60"/>
  <c r="P52" i="60"/>
  <c r="P53" i="60"/>
  <c r="P54" i="60"/>
  <c r="P55" i="60"/>
  <c r="P56" i="60"/>
  <c r="P57" i="60"/>
  <c r="P58" i="60"/>
  <c r="P59" i="60"/>
  <c r="P60" i="60"/>
  <c r="P62" i="60"/>
  <c r="P63" i="60"/>
  <c r="P64" i="60"/>
  <c r="P65" i="60"/>
  <c r="P66" i="60"/>
  <c r="P67" i="60"/>
  <c r="P68" i="60"/>
  <c r="P69" i="60"/>
  <c r="P70" i="60"/>
  <c r="P71" i="60"/>
  <c r="P72" i="60"/>
  <c r="P73" i="60"/>
  <c r="P74" i="60"/>
  <c r="P75" i="60"/>
  <c r="P76" i="60"/>
  <c r="P77" i="60"/>
  <c r="P78" i="60"/>
  <c r="P79" i="60"/>
  <c r="P80" i="60"/>
  <c r="P81" i="60"/>
  <c r="P82" i="60"/>
  <c r="P83" i="60"/>
  <c r="P84" i="60"/>
  <c r="P85" i="60"/>
  <c r="P86" i="60"/>
  <c r="P87" i="60"/>
  <c r="P88" i="60"/>
  <c r="P89" i="60"/>
  <c r="P90" i="60"/>
  <c r="P91" i="60"/>
  <c r="P92" i="60"/>
  <c r="P93" i="60"/>
  <c r="P94" i="60"/>
  <c r="P95" i="60"/>
  <c r="P96" i="60"/>
  <c r="P97" i="60"/>
  <c r="P98" i="60"/>
  <c r="P99" i="60"/>
  <c r="P100" i="60"/>
  <c r="P101" i="60"/>
  <c r="P102" i="60"/>
  <c r="P103" i="60"/>
  <c r="P104" i="60"/>
  <c r="P105" i="60"/>
  <c r="P106" i="60"/>
  <c r="P107" i="60"/>
  <c r="P108" i="60"/>
  <c r="P109" i="60"/>
  <c r="P110" i="60"/>
  <c r="P111" i="60"/>
  <c r="P112" i="60"/>
  <c r="P113" i="60"/>
  <c r="P114" i="60"/>
  <c r="P115" i="60"/>
  <c r="P116" i="60"/>
  <c r="P10" i="60"/>
  <c r="P9" i="60"/>
  <c r="P11" i="62"/>
  <c r="P12" i="62"/>
  <c r="P13" i="62"/>
  <c r="P14" i="62"/>
  <c r="P15" i="62"/>
  <c r="P16" i="62"/>
  <c r="P17" i="62"/>
  <c r="P18" i="62"/>
  <c r="P19" i="62"/>
  <c r="P20" i="62"/>
  <c r="P21" i="62"/>
  <c r="P22" i="62"/>
  <c r="P23" i="62"/>
  <c r="P24" i="62"/>
  <c r="P25" i="62"/>
  <c r="P26" i="62"/>
  <c r="P27" i="62"/>
  <c r="P28" i="62"/>
  <c r="P29" i="62"/>
  <c r="P30" i="62"/>
  <c r="P31" i="62"/>
  <c r="P32" i="62"/>
  <c r="P33" i="62"/>
  <c r="P34" i="62"/>
  <c r="P35" i="62"/>
  <c r="P36" i="62"/>
  <c r="P37" i="62"/>
  <c r="P38" i="62"/>
  <c r="P39" i="62"/>
  <c r="P40" i="62"/>
  <c r="P41" i="62"/>
  <c r="P42" i="62"/>
  <c r="P43" i="62"/>
  <c r="P44" i="62"/>
  <c r="P45" i="62"/>
  <c r="P46" i="62"/>
  <c r="P47" i="62"/>
  <c r="P48" i="62"/>
  <c r="P49" i="62"/>
  <c r="P50" i="62"/>
  <c r="P51" i="62"/>
  <c r="P52" i="62"/>
  <c r="P53" i="62"/>
  <c r="P54" i="62"/>
  <c r="P55" i="62"/>
  <c r="P56" i="62"/>
  <c r="P57" i="62"/>
  <c r="P58" i="62"/>
  <c r="P59" i="62"/>
  <c r="P60" i="62"/>
  <c r="P61" i="62"/>
  <c r="P62" i="62"/>
  <c r="P63" i="62"/>
  <c r="P64" i="62"/>
  <c r="P65" i="62"/>
  <c r="P66" i="62"/>
  <c r="P67" i="62"/>
  <c r="P68" i="62"/>
  <c r="P69" i="62"/>
  <c r="P70" i="62"/>
  <c r="P71" i="62"/>
  <c r="P72" i="62"/>
  <c r="P73" i="62"/>
  <c r="P74" i="62"/>
  <c r="P75" i="62"/>
  <c r="P76" i="62"/>
  <c r="P77" i="62"/>
  <c r="P78" i="62"/>
  <c r="P79" i="62"/>
  <c r="P80" i="62"/>
  <c r="P81" i="62"/>
  <c r="P82" i="62"/>
  <c r="P83" i="62"/>
  <c r="P84" i="62"/>
  <c r="P85" i="62"/>
  <c r="P86" i="62"/>
  <c r="P87" i="62"/>
  <c r="P88" i="62"/>
  <c r="P89" i="62"/>
  <c r="P90" i="62"/>
  <c r="P91" i="62"/>
  <c r="P92" i="62"/>
  <c r="P93" i="62"/>
  <c r="P94" i="62"/>
  <c r="P95" i="62"/>
  <c r="P96" i="62"/>
  <c r="P97" i="62"/>
  <c r="P98" i="62"/>
  <c r="P99" i="62"/>
  <c r="P100" i="62"/>
  <c r="P101" i="62"/>
  <c r="P102" i="62"/>
  <c r="P103" i="62"/>
  <c r="P104" i="62"/>
  <c r="P105" i="62"/>
  <c r="P106" i="62"/>
  <c r="P107" i="62"/>
  <c r="P108" i="62"/>
  <c r="P109" i="62"/>
  <c r="P110" i="62"/>
  <c r="P111" i="62"/>
  <c r="P112" i="62"/>
  <c r="P113" i="62"/>
  <c r="P114" i="62"/>
  <c r="P10" i="62"/>
  <c r="P9" i="62"/>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0" i="63"/>
  <c r="P9" i="63"/>
  <c r="P11" i="64"/>
  <c r="P12" i="64"/>
  <c r="P13" i="64"/>
  <c r="P14" i="64"/>
  <c r="P15" i="64"/>
  <c r="P16" i="64"/>
  <c r="P17" i="64"/>
  <c r="P18" i="64"/>
  <c r="P19" i="64"/>
  <c r="P20" i="64"/>
  <c r="P21" i="64"/>
  <c r="P22" i="64"/>
  <c r="P23" i="64"/>
  <c r="P24" i="64"/>
  <c r="P25" i="64"/>
  <c r="P26" i="64"/>
  <c r="P27" i="64"/>
  <c r="P28" i="64"/>
  <c r="P29" i="64"/>
  <c r="P30" i="64"/>
  <c r="P31" i="64"/>
  <c r="P32" i="64"/>
  <c r="P33" i="64"/>
  <c r="P34" i="64"/>
  <c r="P35" i="64"/>
  <c r="P36" i="64"/>
  <c r="P37" i="64"/>
  <c r="P38" i="64"/>
  <c r="P39" i="64"/>
  <c r="P40" i="64"/>
  <c r="P43" i="64"/>
  <c r="P44" i="64"/>
  <c r="P45" i="64"/>
  <c r="P46" i="64"/>
  <c r="P47" i="64"/>
  <c r="P48" i="64"/>
  <c r="P49" i="64"/>
  <c r="P50" i="64"/>
  <c r="P51" i="64"/>
  <c r="P52" i="64"/>
  <c r="P53" i="64"/>
  <c r="P54" i="64"/>
  <c r="P55" i="64"/>
  <c r="P56" i="64"/>
  <c r="P57" i="64"/>
  <c r="P58" i="64"/>
  <c r="P59" i="64"/>
  <c r="P60" i="64"/>
  <c r="P61" i="64"/>
  <c r="P62" i="64"/>
  <c r="P63" i="64"/>
  <c r="P64" i="64"/>
  <c r="P65" i="64"/>
  <c r="P66" i="64"/>
  <c r="P67" i="64"/>
  <c r="P68" i="64"/>
  <c r="P69" i="64"/>
  <c r="P70" i="64"/>
  <c r="P71" i="64"/>
  <c r="P72" i="64"/>
  <c r="P73" i="64"/>
  <c r="P74" i="64"/>
  <c r="P75" i="64"/>
  <c r="P76" i="64"/>
  <c r="P77" i="64"/>
  <c r="P78" i="64"/>
  <c r="P79" i="64"/>
  <c r="P80" i="64"/>
  <c r="P81" i="64"/>
  <c r="P82" i="64"/>
  <c r="P83" i="64"/>
  <c r="P84" i="64"/>
  <c r="P85" i="64"/>
  <c r="P86" i="64"/>
  <c r="P87" i="64"/>
  <c r="P88" i="64"/>
  <c r="P89" i="64"/>
  <c r="P90" i="64"/>
  <c r="P91" i="64"/>
  <c r="P92" i="64"/>
  <c r="P93" i="64"/>
  <c r="P94" i="64"/>
  <c r="P95" i="64"/>
  <c r="P96" i="64"/>
  <c r="P97" i="64"/>
  <c r="P98" i="64"/>
  <c r="P99" i="64"/>
  <c r="P100" i="64"/>
  <c r="P101" i="64"/>
  <c r="P102" i="64"/>
  <c r="P103" i="64"/>
  <c r="P104" i="64"/>
  <c r="P105" i="64"/>
  <c r="P106" i="64"/>
  <c r="P109" i="64"/>
  <c r="P110" i="64"/>
  <c r="P111" i="64"/>
  <c r="P112" i="64"/>
  <c r="P113" i="64"/>
  <c r="P114" i="64"/>
  <c r="P10" i="64"/>
  <c r="P9" i="64"/>
  <c r="P11" i="65"/>
  <c r="P12" i="65"/>
  <c r="P13" i="65"/>
  <c r="P14" i="65"/>
  <c r="P15" i="65"/>
  <c r="P16" i="65"/>
  <c r="P17" i="65"/>
  <c r="P18" i="65"/>
  <c r="P19" i="65"/>
  <c r="P20" i="65"/>
  <c r="P21" i="65"/>
  <c r="P22" i="65"/>
  <c r="P23" i="65"/>
  <c r="P24" i="65"/>
  <c r="P25" i="65"/>
  <c r="P26" i="65"/>
  <c r="P27" i="65"/>
  <c r="P28" i="65"/>
  <c r="P29" i="65"/>
  <c r="P30" i="65"/>
  <c r="P31" i="65"/>
  <c r="P32" i="65"/>
  <c r="P33" i="65"/>
  <c r="P34" i="65"/>
  <c r="P35" i="65"/>
  <c r="P36" i="65"/>
  <c r="P37" i="65"/>
  <c r="P38" i="65"/>
  <c r="P39" i="65"/>
  <c r="P40" i="65"/>
  <c r="P41" i="65"/>
  <c r="P42" i="65"/>
  <c r="P43" i="65"/>
  <c r="P44" i="65"/>
  <c r="P45" i="65"/>
  <c r="P46" i="65"/>
  <c r="P47" i="65"/>
  <c r="P48" i="65"/>
  <c r="P49" i="65"/>
  <c r="P50" i="65"/>
  <c r="P51" i="65"/>
  <c r="P52" i="65"/>
  <c r="P53" i="65"/>
  <c r="P54" i="65"/>
  <c r="P55" i="65"/>
  <c r="P56" i="65"/>
  <c r="P57" i="65"/>
  <c r="P58" i="65"/>
  <c r="P59" i="65"/>
  <c r="P60" i="65"/>
  <c r="P61" i="65"/>
  <c r="P62" i="65"/>
  <c r="P63" i="65"/>
  <c r="P64" i="65"/>
  <c r="P65" i="65"/>
  <c r="P66" i="65"/>
  <c r="P67" i="65"/>
  <c r="P68" i="65"/>
  <c r="P69" i="65"/>
  <c r="P70" i="65"/>
  <c r="P71" i="65"/>
  <c r="P72" i="65"/>
  <c r="P73" i="65"/>
  <c r="P74" i="65"/>
  <c r="P75" i="65"/>
  <c r="P76" i="65"/>
  <c r="P77" i="65"/>
  <c r="P78" i="65"/>
  <c r="P79" i="65"/>
  <c r="P80" i="65"/>
  <c r="P81" i="65"/>
  <c r="P82" i="65"/>
  <c r="P83" i="65"/>
  <c r="P84" i="65"/>
  <c r="P85" i="65"/>
  <c r="P86" i="65"/>
  <c r="P87" i="65"/>
  <c r="P88" i="65"/>
  <c r="P89" i="65"/>
  <c r="P90" i="65"/>
  <c r="P91" i="65"/>
  <c r="P92" i="65"/>
  <c r="P93" i="65"/>
  <c r="P94" i="65"/>
  <c r="P95" i="65"/>
  <c r="P96" i="65"/>
  <c r="P97" i="65"/>
  <c r="P98" i="65"/>
  <c r="P99" i="65"/>
  <c r="P100" i="65"/>
  <c r="P101" i="65"/>
  <c r="P102" i="65"/>
  <c r="P103" i="65"/>
  <c r="P104" i="65"/>
  <c r="P105" i="65"/>
  <c r="P106" i="65"/>
  <c r="P107" i="65"/>
  <c r="P108" i="65"/>
  <c r="P109" i="65"/>
  <c r="P110" i="65"/>
  <c r="P111" i="65"/>
  <c r="P112" i="65"/>
  <c r="P113" i="65"/>
  <c r="P114" i="65"/>
  <c r="P10" i="65"/>
  <c r="P9" i="65"/>
  <c r="P11" i="66"/>
  <c r="P12" i="66"/>
  <c r="P13" i="66"/>
  <c r="P14" i="66"/>
  <c r="P15" i="66"/>
  <c r="P16" i="66"/>
  <c r="P18" i="66"/>
  <c r="P19" i="66"/>
  <c r="P20" i="66"/>
  <c r="P21" i="66"/>
  <c r="P22" i="66"/>
  <c r="P23" i="66"/>
  <c r="P24" i="66"/>
  <c r="P25" i="66"/>
  <c r="P26" i="66"/>
  <c r="P27" i="66"/>
  <c r="P28" i="66"/>
  <c r="P29" i="66"/>
  <c r="P30" i="66"/>
  <c r="P31" i="66"/>
  <c r="P32" i="66"/>
  <c r="P33" i="66"/>
  <c r="P34" i="66"/>
  <c r="P35" i="66"/>
  <c r="P36" i="66"/>
  <c r="P37" i="66"/>
  <c r="P38" i="66"/>
  <c r="P39" i="66"/>
  <c r="P40" i="66"/>
  <c r="P41" i="66"/>
  <c r="P42" i="66"/>
  <c r="P43" i="66"/>
  <c r="P44" i="66"/>
  <c r="P45" i="66"/>
  <c r="P46" i="66"/>
  <c r="P47" i="66"/>
  <c r="P48" i="66"/>
  <c r="P49" i="66"/>
  <c r="P50" i="66"/>
  <c r="P51" i="66"/>
  <c r="P52" i="66"/>
  <c r="P53" i="66"/>
  <c r="P54" i="66"/>
  <c r="P55" i="66"/>
  <c r="P56" i="66"/>
  <c r="P57" i="66"/>
  <c r="P58" i="66"/>
  <c r="P59" i="66"/>
  <c r="P60" i="66"/>
  <c r="P63" i="66"/>
  <c r="P64" i="66"/>
  <c r="P65" i="66"/>
  <c r="P66" i="66"/>
  <c r="P67" i="66"/>
  <c r="P68" i="66"/>
  <c r="P69" i="66"/>
  <c r="P70" i="66"/>
  <c r="P71" i="66"/>
  <c r="P72" i="66"/>
  <c r="P73" i="66"/>
  <c r="P74" i="66"/>
  <c r="P75" i="66"/>
  <c r="P76" i="66"/>
  <c r="P77" i="66"/>
  <c r="P78" i="66"/>
  <c r="P79" i="66"/>
  <c r="P80" i="66"/>
  <c r="P81" i="66"/>
  <c r="P82" i="66"/>
  <c r="P83" i="66"/>
  <c r="P84" i="66"/>
  <c r="P85" i="66"/>
  <c r="P86" i="66"/>
  <c r="P87" i="66"/>
  <c r="P88" i="66"/>
  <c r="P89" i="66"/>
  <c r="P90" i="66"/>
  <c r="P91" i="66"/>
  <c r="P92" i="66"/>
  <c r="P93" i="66"/>
  <c r="P94" i="66"/>
  <c r="P95" i="66"/>
  <c r="P96" i="66"/>
  <c r="P97" i="66"/>
  <c r="P98" i="66"/>
  <c r="P99" i="66"/>
  <c r="P100" i="66"/>
  <c r="P101" i="66"/>
  <c r="P102" i="66"/>
  <c r="P103" i="66"/>
  <c r="P104" i="66"/>
  <c r="P105" i="66"/>
  <c r="P106" i="66"/>
  <c r="P107" i="66"/>
  <c r="P108" i="66"/>
  <c r="P10" i="66"/>
  <c r="P9" i="66"/>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0" i="67"/>
  <c r="P9" i="67"/>
  <c r="P11" i="68"/>
  <c r="P12" i="68"/>
  <c r="P13" i="68"/>
  <c r="P14" i="68"/>
  <c r="P15" i="68"/>
  <c r="P16" i="68"/>
  <c r="P17" i="68"/>
  <c r="P18" i="68"/>
  <c r="P19" i="68"/>
  <c r="P20" i="68"/>
  <c r="P21" i="68"/>
  <c r="P22" i="68"/>
  <c r="P23" i="68"/>
  <c r="P24" i="68"/>
  <c r="P25" i="68"/>
  <c r="P26" i="68"/>
  <c r="P27" i="68"/>
  <c r="P28" i="68"/>
  <c r="P29" i="68"/>
  <c r="P30" i="68"/>
  <c r="P31" i="68"/>
  <c r="P32" i="68"/>
  <c r="P33" i="68"/>
  <c r="P34" i="68"/>
  <c r="P35" i="68"/>
  <c r="P36" i="68"/>
  <c r="P37" i="68"/>
  <c r="P38" i="68"/>
  <c r="P39" i="68"/>
  <c r="P40" i="68"/>
  <c r="P41" i="68"/>
  <c r="P42" i="68"/>
  <c r="P43" i="68"/>
  <c r="P44" i="68"/>
  <c r="P45" i="68"/>
  <c r="P46" i="68"/>
  <c r="P47" i="68"/>
  <c r="P48" i="68"/>
  <c r="P49" i="68"/>
  <c r="P50" i="68"/>
  <c r="P51" i="68"/>
  <c r="P52" i="68"/>
  <c r="P53" i="68"/>
  <c r="P54" i="68"/>
  <c r="P55" i="68"/>
  <c r="P56" i="68"/>
  <c r="P57" i="68"/>
  <c r="P58" i="68"/>
  <c r="P59" i="68"/>
  <c r="P60" i="68"/>
  <c r="P61" i="68"/>
  <c r="P62" i="68"/>
  <c r="P63" i="68"/>
  <c r="P64" i="68"/>
  <c r="P65" i="68"/>
  <c r="P66" i="68"/>
  <c r="P67" i="68"/>
  <c r="P68" i="68"/>
  <c r="P69" i="68"/>
  <c r="P70" i="68"/>
  <c r="P71" i="68"/>
  <c r="P72" i="68"/>
  <c r="P73" i="68"/>
  <c r="P74" i="68"/>
  <c r="P75" i="68"/>
  <c r="P76" i="68"/>
  <c r="P77" i="68"/>
  <c r="P78" i="68"/>
  <c r="P79" i="68"/>
  <c r="P80" i="68"/>
  <c r="P81" i="68"/>
  <c r="P82" i="68"/>
  <c r="P83" i="68"/>
  <c r="P84" i="68"/>
  <c r="P85" i="68"/>
  <c r="P86" i="68"/>
  <c r="P87" i="68"/>
  <c r="P88" i="68"/>
  <c r="P89" i="68"/>
  <c r="P90" i="68"/>
  <c r="P91" i="68"/>
  <c r="P92" i="68"/>
  <c r="P93" i="68"/>
  <c r="P94" i="68"/>
  <c r="P95" i="68"/>
  <c r="P96" i="68"/>
  <c r="P97" i="68"/>
  <c r="P98" i="68"/>
  <c r="P99" i="68"/>
  <c r="P100" i="68"/>
  <c r="P101" i="68"/>
  <c r="P102" i="68"/>
  <c r="P103" i="68"/>
  <c r="P104" i="68"/>
  <c r="P105" i="68"/>
  <c r="P106" i="68"/>
  <c r="P107" i="68"/>
  <c r="P108" i="68"/>
  <c r="P109" i="68"/>
  <c r="P110" i="68"/>
  <c r="P111" i="68"/>
  <c r="P112" i="68"/>
  <c r="P113" i="68"/>
  <c r="P114" i="68"/>
  <c r="P10" i="68"/>
  <c r="P9" i="68"/>
  <c r="P11" i="69"/>
  <c r="P12" i="69"/>
  <c r="P13" i="69"/>
  <c r="P14" i="69"/>
  <c r="P15" i="69"/>
  <c r="P16" i="69"/>
  <c r="P17" i="69"/>
  <c r="P18" i="69"/>
  <c r="P19" i="69"/>
  <c r="P20" i="69"/>
  <c r="P21" i="69"/>
  <c r="P22" i="69"/>
  <c r="P23" i="69"/>
  <c r="P24" i="69"/>
  <c r="P25" i="69"/>
  <c r="P26" i="69"/>
  <c r="P27" i="69"/>
  <c r="P28" i="69"/>
  <c r="P29" i="69"/>
  <c r="P30" i="69"/>
  <c r="P31" i="69"/>
  <c r="P32" i="69"/>
  <c r="P33" i="69"/>
  <c r="P34" i="69"/>
  <c r="P35" i="69"/>
  <c r="P36" i="69"/>
  <c r="P37" i="69"/>
  <c r="P38" i="69"/>
  <c r="P39" i="69"/>
  <c r="P40" i="69"/>
  <c r="P41" i="69"/>
  <c r="P42" i="69"/>
  <c r="P43" i="69"/>
  <c r="P44" i="69"/>
  <c r="P45" i="69"/>
  <c r="P46" i="69"/>
  <c r="P47" i="69"/>
  <c r="P48" i="69"/>
  <c r="P49" i="69"/>
  <c r="P50" i="69"/>
  <c r="P51" i="69"/>
  <c r="P52" i="69"/>
  <c r="P53" i="69"/>
  <c r="P54" i="69"/>
  <c r="P55" i="69"/>
  <c r="P56" i="69"/>
  <c r="P57" i="69"/>
  <c r="P58" i="69"/>
  <c r="P59" i="69"/>
  <c r="P60" i="69"/>
  <c r="P61" i="69"/>
  <c r="P62" i="69"/>
  <c r="P63" i="69"/>
  <c r="P64" i="69"/>
  <c r="P65" i="69"/>
  <c r="P66" i="69"/>
  <c r="P67" i="69"/>
  <c r="P68" i="69"/>
  <c r="P69" i="69"/>
  <c r="P70" i="69"/>
  <c r="P71" i="69"/>
  <c r="P72" i="69"/>
  <c r="P73" i="69"/>
  <c r="P74" i="69"/>
  <c r="P75" i="69"/>
  <c r="P76" i="69"/>
  <c r="P77" i="69"/>
  <c r="P78" i="69"/>
  <c r="P79" i="69"/>
  <c r="P80" i="69"/>
  <c r="P81" i="69"/>
  <c r="P82" i="69"/>
  <c r="P83" i="69"/>
  <c r="P84" i="69"/>
  <c r="P85" i="69"/>
  <c r="P86" i="69"/>
  <c r="P87" i="69"/>
  <c r="P88" i="69"/>
  <c r="P89" i="69"/>
  <c r="P90" i="69"/>
  <c r="P91" i="69"/>
  <c r="P92" i="69"/>
  <c r="P93" i="69"/>
  <c r="P94" i="69"/>
  <c r="P95" i="69"/>
  <c r="P96" i="69"/>
  <c r="P97" i="69"/>
  <c r="P98" i="69"/>
  <c r="P99" i="69"/>
  <c r="P100" i="69"/>
  <c r="P101" i="69"/>
  <c r="P102" i="69"/>
  <c r="P103" i="69"/>
  <c r="P104" i="69"/>
  <c r="P105" i="69"/>
  <c r="P106" i="69"/>
  <c r="P107" i="69"/>
  <c r="P108" i="69"/>
  <c r="P109" i="69"/>
  <c r="P110" i="69"/>
  <c r="P111" i="69"/>
  <c r="P112" i="69"/>
  <c r="P113" i="69"/>
  <c r="P114" i="69"/>
  <c r="P10" i="69"/>
  <c r="P9" i="69"/>
  <c r="P13" i="70"/>
  <c r="P14" i="70"/>
  <c r="P15" i="70"/>
  <c r="P16" i="70"/>
  <c r="P17" i="70"/>
  <c r="P18" i="70"/>
  <c r="P19" i="70"/>
  <c r="P20" i="70"/>
  <c r="P21" i="70"/>
  <c r="P22" i="70"/>
  <c r="P23" i="70"/>
  <c r="P24" i="70"/>
  <c r="P25" i="70"/>
  <c r="P26" i="70"/>
  <c r="P27" i="70"/>
  <c r="P28" i="70"/>
  <c r="P29" i="70"/>
  <c r="P30" i="70"/>
  <c r="P31" i="70"/>
  <c r="P32" i="70"/>
  <c r="P33" i="70"/>
  <c r="P34" i="70"/>
  <c r="P35" i="70"/>
  <c r="P36" i="70"/>
  <c r="P37" i="70"/>
  <c r="P38" i="70"/>
  <c r="P39" i="70"/>
  <c r="P40" i="70"/>
  <c r="P41" i="70"/>
  <c r="P42" i="70"/>
  <c r="P43" i="70"/>
  <c r="P44" i="70"/>
  <c r="P45" i="70"/>
  <c r="P46" i="70"/>
  <c r="P47" i="70"/>
  <c r="P48" i="70"/>
  <c r="P49" i="70"/>
  <c r="P50" i="70"/>
  <c r="P51" i="70"/>
  <c r="P52" i="70"/>
  <c r="P53" i="70"/>
  <c r="P54" i="70"/>
  <c r="P55" i="70"/>
  <c r="P56" i="70"/>
  <c r="P57" i="70"/>
  <c r="P58" i="70"/>
  <c r="P59" i="70"/>
  <c r="P60" i="70"/>
  <c r="P62" i="70"/>
  <c r="P63" i="70"/>
  <c r="P64" i="70"/>
  <c r="P65" i="70"/>
  <c r="P66" i="70"/>
  <c r="P67" i="70"/>
  <c r="P68" i="70"/>
  <c r="P69" i="70"/>
  <c r="P70" i="70"/>
  <c r="P71" i="70"/>
  <c r="P72" i="70"/>
  <c r="P73" i="70"/>
  <c r="P74" i="70"/>
  <c r="P75" i="70"/>
  <c r="P76" i="70"/>
  <c r="P77" i="70"/>
  <c r="P78" i="70"/>
  <c r="P79" i="70"/>
  <c r="P80" i="70"/>
  <c r="P81" i="70"/>
  <c r="P82" i="70"/>
  <c r="P83" i="70"/>
  <c r="P84" i="70"/>
  <c r="P85" i="70"/>
  <c r="P86" i="70"/>
  <c r="P87" i="70"/>
  <c r="P88" i="70"/>
  <c r="P89" i="70"/>
  <c r="P90" i="70"/>
  <c r="P91" i="70"/>
  <c r="P92" i="70"/>
  <c r="P93" i="70"/>
  <c r="P94" i="70"/>
  <c r="P95" i="70"/>
  <c r="P96" i="70"/>
  <c r="P97" i="70"/>
  <c r="P98" i="70"/>
  <c r="P99" i="70"/>
  <c r="P100" i="70"/>
  <c r="P101" i="70"/>
  <c r="P102" i="70"/>
  <c r="P103" i="70"/>
  <c r="P104" i="70"/>
  <c r="P105" i="70"/>
  <c r="P106" i="70"/>
  <c r="P107" i="70"/>
  <c r="P108" i="70"/>
  <c r="P109" i="70"/>
  <c r="P110" i="70"/>
  <c r="P111" i="70"/>
  <c r="P112" i="70"/>
  <c r="P113" i="70"/>
  <c r="P114" i="70"/>
  <c r="P11" i="70"/>
  <c r="P12" i="70"/>
  <c r="P10" i="70"/>
  <c r="P9" i="70"/>
  <c r="P27" i="74"/>
  <c r="P28" i="74"/>
  <c r="P29" i="74"/>
  <c r="P30" i="74"/>
  <c r="P31" i="74"/>
  <c r="P32" i="74"/>
  <c r="P33" i="74"/>
  <c r="P34" i="74"/>
  <c r="P35" i="74"/>
  <c r="P36" i="74"/>
  <c r="P37" i="74"/>
  <c r="P38" i="74"/>
  <c r="P39" i="74"/>
  <c r="P40" i="74"/>
  <c r="P41" i="74"/>
  <c r="P42" i="74"/>
  <c r="P45" i="74"/>
  <c r="P46" i="74"/>
  <c r="P47" i="74"/>
  <c r="P48" i="74"/>
  <c r="P49" i="74"/>
  <c r="P50" i="74"/>
  <c r="P51" i="74"/>
  <c r="P52" i="74"/>
  <c r="P53" i="74"/>
  <c r="P54" i="74"/>
  <c r="P55" i="74"/>
  <c r="P56" i="74"/>
  <c r="P57" i="74"/>
  <c r="P58" i="74"/>
  <c r="P59" i="74"/>
  <c r="P60" i="74"/>
  <c r="P61" i="74"/>
  <c r="P62" i="74"/>
  <c r="P63" i="74"/>
  <c r="P64" i="74"/>
  <c r="P65" i="74"/>
  <c r="P66" i="74"/>
  <c r="P67" i="74"/>
  <c r="P68" i="74"/>
  <c r="P69" i="74"/>
  <c r="P70" i="74"/>
  <c r="P71" i="74"/>
  <c r="P72" i="74"/>
  <c r="P73" i="74"/>
  <c r="P74" i="74"/>
  <c r="P75" i="74"/>
  <c r="P76" i="74"/>
  <c r="P77" i="74"/>
  <c r="P78" i="74"/>
  <c r="P79" i="74"/>
  <c r="P80" i="74"/>
  <c r="P81" i="74"/>
  <c r="P82" i="74"/>
  <c r="P83" i="74"/>
  <c r="P84" i="74"/>
  <c r="P85" i="74"/>
  <c r="P86" i="74"/>
  <c r="P87" i="74"/>
  <c r="P88" i="74"/>
  <c r="P89" i="74"/>
  <c r="P90" i="74"/>
  <c r="P91" i="74"/>
  <c r="P92" i="74"/>
  <c r="P93" i="74"/>
  <c r="P94" i="74"/>
  <c r="P95" i="74"/>
  <c r="P96" i="74"/>
  <c r="P97" i="74"/>
  <c r="P98" i="74"/>
  <c r="P99" i="74"/>
  <c r="P100" i="74"/>
  <c r="P101" i="74"/>
  <c r="P102" i="74"/>
  <c r="P103" i="74"/>
  <c r="P104" i="74"/>
  <c r="P105" i="74"/>
  <c r="P106" i="74"/>
  <c r="P111" i="74"/>
  <c r="P112" i="74"/>
  <c r="P113" i="74"/>
  <c r="P114" i="74"/>
  <c r="P19" i="74"/>
  <c r="P20" i="74"/>
  <c r="P21" i="74"/>
  <c r="P22" i="74"/>
  <c r="P23" i="74"/>
  <c r="P24" i="74"/>
  <c r="P25" i="74"/>
  <c r="P26" i="74"/>
  <c r="P13" i="74"/>
  <c r="P14" i="74"/>
  <c r="P15" i="74"/>
  <c r="P16" i="74"/>
  <c r="P17" i="74"/>
  <c r="P18" i="74"/>
  <c r="P12" i="74"/>
  <c r="P11" i="74"/>
  <c r="P10" i="74"/>
  <c r="P9" i="74"/>
  <c r="P109" i="66" l="1"/>
  <c r="P154" i="66" s="1"/>
  <c r="P146" i="56"/>
  <c r="P191" i="56" s="1"/>
  <c r="P115" i="54"/>
  <c r="P118" i="54" s="1"/>
  <c r="P115" i="44"/>
  <c r="P160" i="44" s="1"/>
</calcChain>
</file>

<file path=xl/sharedStrings.xml><?xml version="1.0" encoding="utf-8"?>
<sst xmlns="http://schemas.openxmlformats.org/spreadsheetml/2006/main" count="13905" uniqueCount="462">
  <si>
    <t>General instructions:</t>
  </si>
  <si>
    <t>Data item</t>
  </si>
  <si>
    <t>Description</t>
  </si>
  <si>
    <t>Response format</t>
  </si>
  <si>
    <t>Market (column A)</t>
  </si>
  <si>
    <t>Country where the head office of the CSD/SSS is established</t>
  </si>
  <si>
    <t>Free text: 2-letter country code</t>
  </si>
  <si>
    <t>Group (B)</t>
  </si>
  <si>
    <t>Regional institutional grouping to which the country of incorporation of the CSD/SSS belongs</t>
  </si>
  <si>
    <r>
      <t>Free text: EA</t>
    </r>
    <r>
      <rPr>
        <sz val="10"/>
        <rFont val="Verdana"/>
        <family val="2"/>
      </rPr>
      <t xml:space="preserve"> (euro area country), </t>
    </r>
    <r>
      <rPr>
        <i/>
        <sz val="10"/>
        <rFont val="Verdana"/>
        <family val="2"/>
      </rPr>
      <t>EU</t>
    </r>
    <r>
      <rPr>
        <sz val="10"/>
        <rFont val="Verdana"/>
        <family val="2"/>
      </rPr>
      <t xml:space="preserve"> (non-euro area country of the European Union), </t>
    </r>
    <r>
      <rPr>
        <i/>
        <sz val="10"/>
        <rFont val="Verdana"/>
        <family val="2"/>
      </rPr>
      <t xml:space="preserve">EEA </t>
    </r>
    <r>
      <rPr>
        <sz val="10"/>
        <rFont val="Verdana"/>
        <family val="2"/>
      </rPr>
      <t xml:space="preserve">(non-EU country of the European Economic Area), </t>
    </r>
    <r>
      <rPr>
        <i/>
        <sz val="10"/>
        <rFont val="Verdana"/>
        <family val="2"/>
      </rPr>
      <t>Other</t>
    </r>
    <r>
      <rPr>
        <sz val="10"/>
        <rFont val="Verdana"/>
        <family val="2"/>
      </rPr>
      <t xml:space="preserve"> for all other European countries</t>
    </r>
  </si>
  <si>
    <t>CSD (C)</t>
  </si>
  <si>
    <t>Abbreviated name of the ECSDA member (I)CSD</t>
  </si>
  <si>
    <t>Free text</t>
  </si>
  <si>
    <t>T2S (D)</t>
  </si>
  <si>
    <t>Has the CSD signed the T2S Framework Agreement?</t>
  </si>
  <si>
    <t xml:space="preserve">Pre-filled. Drop down list: Yes or No  </t>
  </si>
  <si>
    <t>Instrument Type (E)</t>
  </si>
  <si>
    <t>Drop down list: (1) Debt and equities, (2) Debt, (3) Equities, (4) Other</t>
  </si>
  <si>
    <t>Instrument details (F)</t>
  </si>
  <si>
    <t>ESCB eligible (G)</t>
  </si>
  <si>
    <t xml:space="preserve">Is the link eligible for use in Eurosystem credit operations, i.e. has it been assessed against the Eurosystem user assessment framework? </t>
  </si>
  <si>
    <t xml:space="preserve">Drop down list: Yes or No  </t>
  </si>
  <si>
    <t>Link Type (H)</t>
  </si>
  <si>
    <t>Drop down list: (1) Direct link, (2) Direct link - operated, (3) Indirect link - via a subcustodian, (4) Relayed link - via a middle CSD</t>
  </si>
  <si>
    <t>Name of the intermediary (I)</t>
  </si>
  <si>
    <t>If possible, please provide the name of the intermediary that is used for the link: this includes the account operator (operated direct link), the sub-custodian in case of an indirect link or the middle CSD in case of a relayed link.</t>
  </si>
  <si>
    <t>Method (J)</t>
  </si>
  <si>
    <t>Please indicate the settlement method(s) supported by the link arrangement, i.e. if the link allows for Delivery versus Payment (DvP) or only for Free-of-Payment (FoP) settlement.</t>
  </si>
  <si>
    <t>Drop down list: (1) FoP only, (2) DvP and FoP, (3) Other</t>
  </si>
  <si>
    <t>Currency (K)</t>
  </si>
  <si>
    <t xml:space="preserve">Please indicate the currency used for settlement through the link. In case of settlement in multiple currencies, please use one line per currency. </t>
  </si>
  <si>
    <t>Use (L)</t>
  </si>
  <si>
    <t xml:space="preserve">Please indicate how frequently the CSD link is used for settlement purposes, in terms of daily use. This is mainly to determine whether an established link is actively used or not. </t>
  </si>
  <si>
    <t>Drop down list: (1) Used on a daily basis, (2) Used, but not on a daily basis, (3) Not used</t>
  </si>
  <si>
    <t>Cut-off times (please indicate the cut-off times separately for FoP and DvP instructions)</t>
  </si>
  <si>
    <t>NCB cash cut-off (M)</t>
  </si>
  <si>
    <r>
      <t xml:space="preserve">Time: hh:mm </t>
    </r>
    <r>
      <rPr>
        <b/>
        <i/>
        <sz val="10"/>
        <rFont val="Verdana"/>
        <family val="2"/>
      </rPr>
      <t>(CET)</t>
    </r>
  </si>
  <si>
    <t>NCB collateral cut-off (Q)</t>
  </si>
  <si>
    <t>Own cut-off time (N and Q)</t>
  </si>
  <si>
    <t>S-n (O and R)</t>
  </si>
  <si>
    <t xml:space="preserve">Only to be completed in cases where instructions have to be input on the day before settlement takes place, i.e. where the own cut-off time is more than 24 hours before the NCB cut-off time.  </t>
  </si>
  <si>
    <t>Number of days: 1 or 2</t>
  </si>
  <si>
    <t>Delay from NCB cut-off (S and P)</t>
  </si>
  <si>
    <t>Calculated automatically</t>
  </si>
  <si>
    <t>Optional fields</t>
  </si>
  <si>
    <t>Plans to extend the cut-off time in future?</t>
  </si>
  <si>
    <t>If you plan to extend the cut-off time for this link in the near future, please select "Yes". Please provide more details under the questions in tab 3 of the spreadsheet.</t>
  </si>
  <si>
    <t>Comments</t>
  </si>
  <si>
    <t>Any comments you wish to include.</t>
  </si>
  <si>
    <t>NCB cut-off times</t>
  </si>
  <si>
    <t>October 2014 update</t>
  </si>
  <si>
    <t>information missing or tbc</t>
  </si>
  <si>
    <t>Market</t>
  </si>
  <si>
    <t>Group</t>
  </si>
  <si>
    <t>CSD</t>
  </si>
  <si>
    <t>T2S</t>
  </si>
  <si>
    <t>Instrument Type</t>
  </si>
  <si>
    <t>Instrument details</t>
  </si>
  <si>
    <t>ESCB eligible</t>
  </si>
  <si>
    <t>Link Type</t>
  </si>
  <si>
    <t>Name of the intermediary</t>
  </si>
  <si>
    <t>Currency</t>
  </si>
  <si>
    <t>Status</t>
  </si>
  <si>
    <t>DvP</t>
  </si>
  <si>
    <t>FoP</t>
  </si>
  <si>
    <t>(select from drop-down list)</t>
  </si>
  <si>
    <t>(free text)</t>
  </si>
  <si>
    <r>
      <t xml:space="preserve">NCB cash cut-off </t>
    </r>
    <r>
      <rPr>
        <b/>
        <sz val="10"/>
        <rFont val="Verdana"/>
        <family val="2"/>
      </rPr>
      <t>CET</t>
    </r>
  </si>
  <si>
    <t>Own cut-off time (CET)</t>
  </si>
  <si>
    <t>S-n</t>
  </si>
  <si>
    <t>Delay from NCB cut-off</t>
  </si>
  <si>
    <t>(see questions on tab 3 of the spreadsheet)</t>
  </si>
  <si>
    <r>
      <t xml:space="preserve">NCB collateral cut-off </t>
    </r>
    <r>
      <rPr>
        <b/>
        <sz val="10"/>
        <rFont val="Verdana"/>
        <family val="2"/>
      </rPr>
      <t>CET</t>
    </r>
  </si>
  <si>
    <t>AT</t>
  </si>
  <si>
    <t>EA</t>
  </si>
  <si>
    <t>OeKB</t>
  </si>
  <si>
    <t xml:space="preserve">Yes </t>
  </si>
  <si>
    <t>Debt and equities</t>
  </si>
  <si>
    <t>BA</t>
  </si>
  <si>
    <t>Other</t>
  </si>
  <si>
    <t>CR HoV RS</t>
  </si>
  <si>
    <t>No</t>
  </si>
  <si>
    <t>Equities</t>
  </si>
  <si>
    <t>RVP</t>
  </si>
  <si>
    <t>BE</t>
  </si>
  <si>
    <t>BNY Mellon CSD</t>
  </si>
  <si>
    <t>Yes</t>
  </si>
  <si>
    <t>Direct - operated</t>
  </si>
  <si>
    <t>Euroclear Bank</t>
  </si>
  <si>
    <t>n/a</t>
  </si>
  <si>
    <t>Relayed - via a middle CSD</t>
  </si>
  <si>
    <t>Euroclear Belgium</t>
  </si>
  <si>
    <t>NBB (Central Bank)</t>
  </si>
  <si>
    <t>BG</t>
  </si>
  <si>
    <t>EU</t>
  </si>
  <si>
    <t>CDAD</t>
  </si>
  <si>
    <t>BNB (Central Bank)</t>
  </si>
  <si>
    <t>CH</t>
  </si>
  <si>
    <t>SIX SIS</t>
  </si>
  <si>
    <t>BA - RVP</t>
  </si>
  <si>
    <t>CY</t>
  </si>
  <si>
    <t>CSE</t>
  </si>
  <si>
    <t>BE - BNY Mellon CSD</t>
  </si>
  <si>
    <t>CZ</t>
  </si>
  <si>
    <t>CSD Prague</t>
  </si>
  <si>
    <t>BE - Euroclear Belgium</t>
  </si>
  <si>
    <t>SKD (Central Bank)</t>
  </si>
  <si>
    <t>CH - SIX SIS Ltd</t>
  </si>
  <si>
    <t>DE</t>
  </si>
  <si>
    <t>CBF</t>
  </si>
  <si>
    <t>CZ - CSD Prague</t>
  </si>
  <si>
    <t>DK</t>
  </si>
  <si>
    <t>VP Securities</t>
  </si>
  <si>
    <t>DK - VP Securities</t>
  </si>
  <si>
    <t>EE</t>
  </si>
  <si>
    <t>Estonian CSD</t>
  </si>
  <si>
    <t>ES - Iberclear</t>
  </si>
  <si>
    <t>ES</t>
  </si>
  <si>
    <t>Iberclear</t>
  </si>
  <si>
    <t>FR - Euroclear France</t>
  </si>
  <si>
    <t>FI</t>
  </si>
  <si>
    <t>Euroclear Finland</t>
  </si>
  <si>
    <t>FR</t>
  </si>
  <si>
    <t>Euroclear France</t>
  </si>
  <si>
    <t>HR - SKDD</t>
  </si>
  <si>
    <t>GR</t>
  </si>
  <si>
    <t>HCSD</t>
  </si>
  <si>
    <t>IS - ISD</t>
  </si>
  <si>
    <t>BOGS (Central Bank)</t>
  </si>
  <si>
    <t>LT - CSDL</t>
  </si>
  <si>
    <t>HR</t>
  </si>
  <si>
    <t>SKDD</t>
  </si>
  <si>
    <t>LU - Clearstream International SA</t>
  </si>
  <si>
    <t>HU</t>
  </si>
  <si>
    <t>KELER</t>
  </si>
  <si>
    <t>ME - CDA</t>
  </si>
  <si>
    <t>IS</t>
  </si>
  <si>
    <t>EEA</t>
  </si>
  <si>
    <t>ISD</t>
  </si>
  <si>
    <t>MT - Malta Stock Exchange</t>
  </si>
  <si>
    <t>IT</t>
  </si>
  <si>
    <t>Monte Titoli</t>
  </si>
  <si>
    <t>NO - VPS</t>
  </si>
  <si>
    <t>LT</t>
  </si>
  <si>
    <t>CSDL</t>
  </si>
  <si>
    <t>PT - Interbolsa</t>
  </si>
  <si>
    <t>LU</t>
  </si>
  <si>
    <t>CBL</t>
  </si>
  <si>
    <t>RS - CR HoV</t>
  </si>
  <si>
    <t>LuxCSD</t>
  </si>
  <si>
    <t>SE - Euroclear Sweden</t>
  </si>
  <si>
    <t>GlobeSettle</t>
  </si>
  <si>
    <t>SK - CDCP SR</t>
  </si>
  <si>
    <t>VPLux</t>
  </si>
  <si>
    <t>UA - NDU</t>
  </si>
  <si>
    <t>LV</t>
  </si>
  <si>
    <t>LCD</t>
  </si>
  <si>
    <t>ME</t>
  </si>
  <si>
    <t>CDA</t>
  </si>
  <si>
    <t>Used on a daily basis</t>
  </si>
  <si>
    <t>MK</t>
  </si>
  <si>
    <t>CSD AD Skopje</t>
  </si>
  <si>
    <t>Not used</t>
  </si>
  <si>
    <t>MT</t>
  </si>
  <si>
    <t>MSE</t>
  </si>
  <si>
    <t>NL</t>
  </si>
  <si>
    <t>Euroclear Nederland</t>
  </si>
  <si>
    <t>NO</t>
  </si>
  <si>
    <t>VPS</t>
  </si>
  <si>
    <t>PL</t>
  </si>
  <si>
    <t>KDPW</t>
  </si>
  <si>
    <t>RPW (Central Bank)</t>
  </si>
  <si>
    <t>PT</t>
  </si>
  <si>
    <t>Interbolsa</t>
  </si>
  <si>
    <t>RO</t>
  </si>
  <si>
    <t>Depozitarul Central</t>
  </si>
  <si>
    <t>SaFIR (Central Bank)</t>
  </si>
  <si>
    <t>RS</t>
  </si>
  <si>
    <t>RU</t>
  </si>
  <si>
    <t>NSD</t>
  </si>
  <si>
    <t>21:00 Moscow time</t>
  </si>
  <si>
    <t>SE</t>
  </si>
  <si>
    <t>Euroclear Sweden</t>
  </si>
  <si>
    <t>SI</t>
  </si>
  <si>
    <t>KDD</t>
  </si>
  <si>
    <t>SK</t>
  </si>
  <si>
    <t>CDCP SR</t>
  </si>
  <si>
    <t>TR</t>
  </si>
  <si>
    <t>MKK</t>
  </si>
  <si>
    <t>UA</t>
  </si>
  <si>
    <t>NDU</t>
  </si>
  <si>
    <t>UK</t>
  </si>
  <si>
    <t>EUI</t>
  </si>
  <si>
    <t>AT - OeKB</t>
  </si>
  <si>
    <t>BA/Republika Srpska - CR HoV RS</t>
  </si>
  <si>
    <t>BE - Euroclear Bank</t>
  </si>
  <si>
    <t>BG - CD AD</t>
  </si>
  <si>
    <t>CY - Cyprus Stock Exchange</t>
  </si>
  <si>
    <t>DE - Clearstream Banking AG</t>
  </si>
  <si>
    <t>EE - Estonian CSD</t>
  </si>
  <si>
    <t>FI - Euroclear Finland</t>
  </si>
  <si>
    <t>GR - ATHEXCSD</t>
  </si>
  <si>
    <t>HU - KELER Ltd</t>
  </si>
  <si>
    <t>IT - Monte Titoli</t>
  </si>
  <si>
    <t>LV - LCD</t>
  </si>
  <si>
    <t>LU - LuxCSD</t>
  </si>
  <si>
    <t>MK - CSD AD Skopje</t>
  </si>
  <si>
    <t>NL - Euroclear Nederland</t>
  </si>
  <si>
    <t>PL - KDPW</t>
  </si>
  <si>
    <t>RO - Depozitarul Central</t>
  </si>
  <si>
    <t>RU - NSD</t>
  </si>
  <si>
    <t>SI - KDD</t>
  </si>
  <si>
    <t>TR - MKK</t>
  </si>
  <si>
    <t>UK - Euroclear UK &amp; Ireland</t>
  </si>
  <si>
    <t>CSD outbound links</t>
  </si>
  <si>
    <t>Respondent CSD please select from drop-down menu):</t>
  </si>
  <si>
    <t>Method</t>
  </si>
  <si>
    <t>Use</t>
  </si>
  <si>
    <t>NCB cash cut-off (CET)</t>
  </si>
  <si>
    <t>NCB collateral cut-off (CET)</t>
  </si>
  <si>
    <t>As issuer CSD</t>
  </si>
  <si>
    <t>Debt</t>
  </si>
  <si>
    <t>Direct</t>
  </si>
  <si>
    <t>Indirect - via a subcustodian</t>
  </si>
  <si>
    <t>DvP and FoP</t>
  </si>
  <si>
    <t>Euro, CHF, GBP, USD</t>
  </si>
  <si>
    <t>Used, but not on a daily basis</t>
  </si>
  <si>
    <t>no</t>
  </si>
  <si>
    <t>Euro</t>
  </si>
  <si>
    <t>FoP only</t>
  </si>
  <si>
    <t>CSOB</t>
  </si>
  <si>
    <t>CASCADE</t>
  </si>
  <si>
    <t>CREATION</t>
  </si>
  <si>
    <t xml:space="preserve">FI </t>
  </si>
  <si>
    <t xml:space="preserve">Zagrebacka Banka </t>
  </si>
  <si>
    <t>HUF</t>
  </si>
  <si>
    <t>ZAO Raiffeisenbank Moscow</t>
  </si>
  <si>
    <t>Rubel</t>
  </si>
  <si>
    <t>USD</t>
  </si>
  <si>
    <t>UniCredit Banka Slovenija</t>
  </si>
  <si>
    <r>
      <rPr>
        <u/>
        <sz val="10"/>
        <rFont val="Verdana"/>
        <family val="2"/>
      </rPr>
      <t>Note:</t>
    </r>
    <r>
      <rPr>
        <sz val="10"/>
        <rFont val="Verdana"/>
        <family val="2"/>
      </rPr>
      <t xml:space="preserve"> Our conception of relayed link stops at Euroclear Bank counterparties - hence no settlement with Issuer CSD in that case. We will further extend asset classes and markets in 2015. Cut-off times not yet specified. </t>
    </r>
  </si>
  <si>
    <t>EUROCLEAR BANK</t>
  </si>
  <si>
    <t>CA</t>
  </si>
  <si>
    <t>CSD &amp; CO</t>
  </si>
  <si>
    <t>AU</t>
  </si>
  <si>
    <t>Austraclear</t>
  </si>
  <si>
    <t>Methods</t>
  </si>
  <si>
    <t>CADE</t>
  </si>
  <si>
    <t>SCLV</t>
  </si>
  <si>
    <t>RTGS</t>
  </si>
  <si>
    <t>Overnight cycle</t>
  </si>
  <si>
    <t>IE</t>
  </si>
  <si>
    <t>UK &amp; IE</t>
  </si>
  <si>
    <r>
      <rPr>
        <u/>
        <sz val="10"/>
        <rFont val="Verdana"/>
        <family val="2"/>
      </rPr>
      <t>Note:</t>
    </r>
    <r>
      <rPr>
        <sz val="10"/>
        <rFont val="Verdana"/>
        <family val="2"/>
      </rPr>
      <t xml:space="preserve"> Only the indirect link to KDPW is currently active. All links are set up as FoP links but are anticipated to support DVP upon their activation as well.</t>
    </r>
  </si>
  <si>
    <t>EUR</t>
  </si>
  <si>
    <t>Unicredit Bulbank</t>
  </si>
  <si>
    <t>Unicredit Bank Austria</t>
  </si>
  <si>
    <t>BAM</t>
  </si>
  <si>
    <t>Eurobonds</t>
  </si>
  <si>
    <t>BNP France</t>
  </si>
  <si>
    <t>NBB Debts</t>
  </si>
  <si>
    <t>Citibank Athens</t>
  </si>
  <si>
    <t>Citibank Prague</t>
  </si>
  <si>
    <t>CZK</t>
  </si>
  <si>
    <t>DKK / EUR</t>
  </si>
  <si>
    <t>Nordea Finland</t>
  </si>
  <si>
    <t>Santander SS</t>
  </si>
  <si>
    <t>DvP for equity</t>
  </si>
  <si>
    <t>FoP for equity</t>
  </si>
  <si>
    <t>BNP Italy</t>
  </si>
  <si>
    <t>DNB</t>
  </si>
  <si>
    <t>NOK</t>
  </si>
  <si>
    <t>Citi Handlowy</t>
  </si>
  <si>
    <t>PLN</t>
  </si>
  <si>
    <t xml:space="preserve">Millenium </t>
  </si>
  <si>
    <t>RON</t>
  </si>
  <si>
    <t>no business</t>
  </si>
  <si>
    <t>RUB</t>
  </si>
  <si>
    <t>x-clear</t>
  </si>
  <si>
    <t>SEK</t>
  </si>
  <si>
    <t>SEB</t>
  </si>
  <si>
    <t>Citi Istanbul</t>
  </si>
  <si>
    <t>TRY</t>
  </si>
  <si>
    <t>BPSS London</t>
  </si>
  <si>
    <t>GBP</t>
  </si>
  <si>
    <t>IL</t>
  </si>
  <si>
    <t>Citi Tel Aviv</t>
  </si>
  <si>
    <t>ILS</t>
  </si>
  <si>
    <t>CHF</t>
  </si>
  <si>
    <t>As issuer CSD (RTS)</t>
  </si>
  <si>
    <t>As issuer CSD (Euro GC Pooling)</t>
  </si>
  <si>
    <t>DKK</t>
  </si>
  <si>
    <t>Equities and bonds - OM system</t>
  </si>
  <si>
    <t>Clearstream Banking SA</t>
  </si>
  <si>
    <t>Bonds and other money market instruments - RM system</t>
  </si>
  <si>
    <t>DKK, EUR</t>
  </si>
  <si>
    <t>End of the T2S migration for T2S-participating CSDs</t>
  </si>
  <si>
    <t>CAJA VALORES</t>
  </si>
  <si>
    <t>ARS</t>
  </si>
  <si>
    <t>BR</t>
  </si>
  <si>
    <t>CBLC</t>
  </si>
  <si>
    <t>BRL</t>
  </si>
  <si>
    <t>ESES CSDs</t>
  </si>
  <si>
    <t>Wave 3</t>
  </si>
  <si>
    <t>Link planned</t>
  </si>
  <si>
    <t>Wave 2</t>
  </si>
  <si>
    <t>Wave 4</t>
  </si>
  <si>
    <t>DFP</t>
  </si>
  <si>
    <t>RFP</t>
  </si>
  <si>
    <t>Citibank N.A. London</t>
  </si>
  <si>
    <t>ATHEXCSD</t>
  </si>
  <si>
    <t xml:space="preserve">As issuer CSD </t>
  </si>
  <si>
    <t>GBP, EUR</t>
  </si>
  <si>
    <t>US</t>
  </si>
  <si>
    <t>DTCC</t>
  </si>
  <si>
    <t>CAD</t>
  </si>
  <si>
    <t>CDS</t>
  </si>
  <si>
    <t>SIC</t>
  </si>
  <si>
    <t>CASCADE RTS</t>
  </si>
  <si>
    <t>Nordea</t>
  </si>
  <si>
    <t>HEXClear</t>
  </si>
  <si>
    <t>outside HEXClear</t>
  </si>
  <si>
    <t>Express II</t>
  </si>
  <si>
    <t>settled in SEB</t>
  </si>
  <si>
    <t>settled outside SEB</t>
  </si>
  <si>
    <t>settled in Euroclear UK</t>
  </si>
  <si>
    <t>settled inside SIX SIS</t>
  </si>
  <si>
    <t>* Link to NSD: applicable cut-off time depends on the relevant registrar</t>
  </si>
  <si>
    <t>Investment funds, derivatives</t>
  </si>
  <si>
    <t>Erste Bank der österreichischen Sparkassen AG</t>
  </si>
  <si>
    <t>BNP Paribas Securities Services (BP2S) Paris</t>
  </si>
  <si>
    <t>KBC Securities SA/NV Brussels, Belgium</t>
  </si>
  <si>
    <t>except Gov. Bonds</t>
  </si>
  <si>
    <t>Eurobank Bulgaria AD</t>
  </si>
  <si>
    <t>BGN</t>
  </si>
  <si>
    <t>UBS AG</t>
  </si>
  <si>
    <t>Citibank International Limited Greece Branch</t>
  </si>
  <si>
    <t>UniCredit Bank Czech Republic and Slovakia, a.s.</t>
  </si>
  <si>
    <t>Danske Bank, Copenhagen</t>
  </si>
  <si>
    <t>SEB Pank AS, Tallinn</t>
  </si>
  <si>
    <t>BANCO BILBAO VIZCAYA ARGENTARIA (BBVA), Madrid</t>
  </si>
  <si>
    <t>OM</t>
  </si>
  <si>
    <t>Nordea Bank Finland Plc</t>
  </si>
  <si>
    <t>BNP Paribas Securities Services (BP2S)</t>
  </si>
  <si>
    <t>Erste Group Bank AG</t>
  </si>
  <si>
    <t>HRK</t>
  </si>
  <si>
    <t>Central Securities Depository (KELER Ltd)</t>
  </si>
  <si>
    <t>TRS matching system</t>
  </si>
  <si>
    <t>ISK</t>
  </si>
  <si>
    <t>off market</t>
  </si>
  <si>
    <t>Intesa Sanpaolo, Milan</t>
  </si>
  <si>
    <t>Express I</t>
  </si>
  <si>
    <t>Clearstream Banking AG (CBF)</t>
  </si>
  <si>
    <t>BP2S Paris</t>
  </si>
  <si>
    <t>DNB Bank ASA, Oslo</t>
  </si>
  <si>
    <t>OTC</t>
  </si>
  <si>
    <t>Bank Handlowy S.A., Warsaw</t>
  </si>
  <si>
    <t>On-exchange</t>
  </si>
  <si>
    <t>T-bonds</t>
  </si>
  <si>
    <t>T-bills</t>
  </si>
  <si>
    <t>Central de Valores Mobiliários</t>
  </si>
  <si>
    <t>Banco Santander Totta</t>
  </si>
  <si>
    <t>Bancpost, Bucharest</t>
  </si>
  <si>
    <t>Deutsche Bank Ltd, Moscow</t>
  </si>
  <si>
    <t>SEB, Stockholm</t>
  </si>
  <si>
    <t>Dep ccp.</t>
  </si>
  <si>
    <t>Dom ccp.</t>
  </si>
  <si>
    <t>Nova Ljubljanska banka d.d., Ljubljana (NLB)</t>
  </si>
  <si>
    <t>CSOB Bratislava</t>
  </si>
  <si>
    <t>Türk Economi Bankasi A.S.</t>
  </si>
  <si>
    <t>Government bonds, bulldogs etc.</t>
  </si>
  <si>
    <t>CREST eligible securities (dematerialised)</t>
  </si>
  <si>
    <t>Citibank, N.A. London</t>
  </si>
  <si>
    <r>
      <t>Note:</t>
    </r>
    <r>
      <rPr>
        <sz val="10"/>
        <rFont val="Verdana"/>
        <family val="2"/>
      </rPr>
      <t xml:space="preserve"> In case of the links listed below, VPS has no technical or operational agreement with the respective issuer CSD. All transport of balances is manually executed by an intermediary (bank or custodian) in the systems of VPS.</t>
    </r>
  </si>
  <si>
    <t xml:space="preserve"> </t>
  </si>
  <si>
    <t>Specific dual-listed securities</t>
  </si>
  <si>
    <t>UniCredit Bulbank</t>
  </si>
  <si>
    <t>Clearstream Banking Luxembourg</t>
  </si>
  <si>
    <t>Specific dual-listed securities and structured certificates</t>
  </si>
  <si>
    <t>Eurocler Finland</t>
  </si>
  <si>
    <t>Specific dual-listed securities and ETFs</t>
  </si>
  <si>
    <t>Specific dual and single listed securities</t>
  </si>
  <si>
    <t>Operated by Nova Ljubljanska banka</t>
  </si>
  <si>
    <t xml:space="preserve">Specific single listed securities </t>
  </si>
  <si>
    <t>Bonds, shares</t>
  </si>
  <si>
    <t>Shares, Warrants, certificates</t>
  </si>
  <si>
    <t>Shares</t>
  </si>
  <si>
    <t>Banco Santander</t>
  </si>
  <si>
    <t>BP2S</t>
  </si>
  <si>
    <t>Treasury Bonds</t>
  </si>
  <si>
    <t>Structured products and Equities.</t>
  </si>
  <si>
    <t xml:space="preserve">Den Danske Bank </t>
  </si>
  <si>
    <t xml:space="preserve">SIX SIS </t>
  </si>
  <si>
    <t xml:space="preserve">Relevant cut-off times are the ones set by OeKB. No additional cut-off times applied by MKK. </t>
  </si>
  <si>
    <t>EUR, USD, RUB, CHF, CZK, DKK, GBP, HUF, LTL, LVL, NOK, PLN, RON, SEK, CAD, JPY</t>
  </si>
  <si>
    <t>In case of DVP 14.30 is cut-off time for Bridge instructions; 16:00 is applied for Internal instructions; 15:30 is cut-off time for FOP Bridge instructions; 16:00 is applied for Internal FOP instructions; for External instructions DVP and FOP cut-off time depends on the market</t>
  </si>
  <si>
    <t>Upon DVP, cash leg is settled through the Settlement Center, therefore, in this case NCB stands for the Settlement center. NDU own cut-off time (16:30) depicts CSD standard operational hours which can be extended upon customers' requests.</t>
  </si>
  <si>
    <t>BY</t>
  </si>
  <si>
    <t>RUE RCSD</t>
  </si>
  <si>
    <r>
      <rPr>
        <u/>
        <sz val="10"/>
        <rFont val="Verdana"/>
        <family val="2"/>
      </rPr>
      <t>Note:</t>
    </r>
    <r>
      <rPr>
        <sz val="10"/>
        <rFont val="Verdana"/>
        <family val="2"/>
      </rPr>
      <t xml:space="preserve"> EUI's general settlement times are from 7:00 – 17:30 CET. Instructions through the link to SIX SIS are processed in real time in both CREST and SIX SIS. </t>
    </r>
  </si>
  <si>
    <t>All Austrian equities. Securities that are listed on the Eurotop
300 index are loaded automatically. Other securities can be
added upon request</t>
  </si>
  <si>
    <t>All Belgian equities. Securities that are listed on the Eurotop 300
index are loaded automatically. Other securities can be added
upon request</t>
  </si>
  <si>
    <t>All eligible Swiss securities – the ineligible securities are
predominantly mutual funds</t>
  </si>
  <si>
    <t>All German equities. Securities that are listed on the DAX-30
index are loaded automatically. Other securities, including fixedinterest
securities, can be added upon request</t>
  </si>
  <si>
    <t>All Danish equities. Securities that are listed on the Eurotop 300
index are loaded automatically. Other securities can be added
upon request</t>
  </si>
  <si>
    <t>All Spanish equities, except for BSCH, Iberdrola and IAG are
eligible for the link via SIX SIS. Securities that are listed on the
Eurotop 300 index are loaded automatically. Other securities
can be added on request
Only BSCH, Iberdrola SA and IAG equities are eligible for the
link via Euroclear Bank</t>
  </si>
  <si>
    <t>All Finnish</t>
  </si>
  <si>
    <t>All French equities. Securities that are listed on the Eurotop 300
index are loaded automatically. Other securities can be added
upon request</t>
  </si>
  <si>
    <t xml:space="preserve">
</t>
  </si>
  <si>
    <t>All Italian equities. Securities that are listed on the Eurotop 300
index are loaded automatically. Other securities can be added
upon request</t>
  </si>
  <si>
    <t>Securities eligible for the link with Euroclear Bank can be
delivered to/from CBL</t>
  </si>
  <si>
    <t>Indirect link: all Dutch equities and securities that are listed on
the Eurotop 300 index are loaded automatically. Other securities
can be added on request</t>
  </si>
  <si>
    <t>All Norwegian equities. Securities that are listed on the Eurotop
300 index are loaded automatically. Other securities can be
added upon request</t>
  </si>
  <si>
    <t>Same-day settlement in VPS is not generally possible using this link due to local custodian deadlines.</t>
  </si>
  <si>
    <t>All Portuguese equities. Securities that are listed on the Eurotop
300 index are loaded automatically. Other securities can be
added upon request</t>
  </si>
  <si>
    <t>All Swedish equities. Securities that are listed on the Eurotop
300 index are loaded automatically. Other securities can be
added upon request</t>
  </si>
  <si>
    <r>
      <rPr>
        <b/>
        <u/>
        <sz val="10"/>
        <rFont val="Verdana"/>
        <family val="2"/>
      </rPr>
      <t>Note:</t>
    </r>
    <r>
      <rPr>
        <sz val="10"/>
        <rFont val="Verdana"/>
        <family val="2"/>
      </rPr>
      <t xml:space="preserve"> LuxCSD uses CBL as a hub to access other markets. Through CBL, LuxCSD participants have access to a wide range of markets (all markets covered by CBL). However, as currently none of these relayed links is actively used, they are not included in the overview below.  LuxCSD and CBL use a common processing platform. The cut-off times indicated below (and the ones for any possible relayed link to other markets) are therefore the same as indicated in the CBL overview.</t>
    </r>
  </si>
  <si>
    <t>Which instruments are settled through the CSD link? If different cut-off times apply to different instruments, please use one line per type of instrument.</t>
  </si>
  <si>
    <t>ETFs (UK)</t>
  </si>
  <si>
    <t>ETFs (IE)</t>
  </si>
  <si>
    <t>Eurobank</t>
  </si>
  <si>
    <t>DvP only in €</t>
  </si>
  <si>
    <t>Only for internal transactions in EB and bridge transactions with CBL</t>
  </si>
  <si>
    <t>Citibank</t>
  </si>
  <si>
    <r>
      <t xml:space="preserve">1) Please provide information on all CSD links that </t>
    </r>
    <r>
      <rPr>
        <b/>
        <sz val="10"/>
        <rFont val="Verdana"/>
        <family val="2"/>
      </rPr>
      <t>your CSD has established as investor CSD</t>
    </r>
    <r>
      <rPr>
        <sz val="10"/>
        <rFont val="Verdana"/>
        <family val="2"/>
      </rPr>
      <t xml:space="preserve"> with the issuer CSDs from the list ("outbound links"). 
2) Please also add any </t>
    </r>
    <r>
      <rPr>
        <b/>
        <sz val="10"/>
        <rFont val="Verdana"/>
        <family val="2"/>
      </rPr>
      <t xml:space="preserve">links with non-European CSDs </t>
    </r>
    <r>
      <rPr>
        <sz val="10"/>
        <rFont val="Verdana"/>
        <family val="2"/>
      </rPr>
      <t xml:space="preserve">in the empty rows at the bottom of the table.
3) If a link is used for both </t>
    </r>
    <r>
      <rPr>
        <b/>
        <sz val="10"/>
        <rFont val="Verdana"/>
        <family val="2"/>
      </rPr>
      <t>FoP and DvP</t>
    </r>
    <r>
      <rPr>
        <sz val="10"/>
        <rFont val="Verdana"/>
        <family val="2"/>
      </rPr>
      <t xml:space="preserve"> i</t>
    </r>
    <r>
      <rPr>
        <b/>
        <sz val="10"/>
        <rFont val="Verdana"/>
        <family val="2"/>
      </rPr>
      <t>nstructions, please indicate the applicable cut-off times separately</t>
    </r>
    <r>
      <rPr>
        <sz val="10"/>
        <rFont val="Verdana"/>
        <family val="2"/>
      </rPr>
      <t xml:space="preserve"> in the each column. For FoP-only links, please only complete the FoP column and leave the DvP column blank. 
4) </t>
    </r>
    <r>
      <rPr>
        <b/>
        <sz val="10"/>
        <rFont val="Verdana"/>
        <family val="2"/>
      </rPr>
      <t>You can add more lines where appropriate</t>
    </r>
    <r>
      <rPr>
        <sz val="10"/>
        <rFont val="Verdana"/>
        <family val="2"/>
      </rPr>
      <t xml:space="preserve"> (e.g. if multiple accounts are used to manage different asset types, if different cut-off times apply when instructions are CCP-cleared or not, etc.).
5) In addition to providing information on outbound links, </t>
    </r>
    <r>
      <rPr>
        <b/>
        <sz val="10"/>
        <rFont val="Verdana"/>
        <family val="2"/>
      </rPr>
      <t>please use the row with your own CSD's name to indicate the cut-off times that apply to settlement in domestic instruments</t>
    </r>
    <r>
      <rPr>
        <sz val="10"/>
        <rFont val="Verdana"/>
        <family val="2"/>
      </rPr>
      <t xml:space="preserve">, i.e. settlement as "issuer CSD" (irrespective of any links). The only information required in this row are the applicable cut-off times for DvP and FoP instructions, as well as the cut-off time set by your national central bank. </t>
    </r>
  </si>
  <si>
    <r>
      <t xml:space="preserve">Please use this field if you would like to add details on the instruments settled through the link, in particular where different cut-off times apply.
In the row for your own CSD, this column is used to indicate that the row refers to settlement </t>
    </r>
    <r>
      <rPr>
        <b/>
        <sz val="10"/>
        <rFont val="Verdana"/>
        <family val="2"/>
      </rPr>
      <t>"as issuer CSD"</t>
    </r>
    <r>
      <rPr>
        <sz val="10"/>
        <rFont val="Verdana"/>
        <family val="2"/>
      </rPr>
      <t>.</t>
    </r>
  </si>
  <si>
    <r>
      <t xml:space="preserve">Deadline of the relevant National Central Bank through which the cash leg of the transaction is settled. This is the reference for DvP settlement in CeBM and is expected to be equivalent to the closing time of the NCB's payment system for inter-bank cash transfers. </t>
    </r>
    <r>
      <rPr>
        <b/>
        <sz val="10"/>
        <rFont val="Verdana"/>
        <family val="2"/>
      </rPr>
      <t xml:space="preserve">Please indicate the time in Central European Time (CET). </t>
    </r>
  </si>
  <si>
    <r>
      <t xml:space="preserve">Deadline of the relevant National Central Bank for accepting collateral in the context of monetary policy operations. This deadline is the reference used for FoP instructions. If provided, </t>
    </r>
    <r>
      <rPr>
        <b/>
        <sz val="10"/>
        <rFont val="Verdana"/>
        <family val="2"/>
      </rPr>
      <t>please indicate the time in Central European Time (CET).</t>
    </r>
  </si>
  <si>
    <r>
      <t xml:space="preserve">If applicable, Time: hh:mm </t>
    </r>
    <r>
      <rPr>
        <b/>
        <i/>
        <sz val="10"/>
        <rFont val="Verdana"/>
        <family val="2"/>
      </rPr>
      <t>(CET)</t>
    </r>
  </si>
  <si>
    <r>
      <t xml:space="preserve">Deadline set by the investor CSD for accepting settlement instructions from participants to be processed through the link. Please indicate the applicable cut-off time for DvP instructions in column N and for FoP instructions in column Q.
In the case of indirect links, the relevant time should be the deadline published towards own participants for settlement in a given issuer CSD (not the cut-off time of the relevant sub-custodian/ middle CSD used). </t>
    </r>
    <r>
      <rPr>
        <b/>
        <sz val="10"/>
        <rFont val="Verdana"/>
        <family val="2"/>
      </rPr>
      <t>Please indicate the time in Central European Time (CET)</t>
    </r>
    <r>
      <rPr>
        <sz val="10"/>
        <rFont val="Verdana"/>
        <family val="2"/>
      </rPr>
      <t xml:space="preserve">. </t>
    </r>
  </si>
  <si>
    <t xml:space="preserve">Time gap between own cut-off time and the applicable cut-off time of the relevant NCB (DvP or FoP). </t>
  </si>
  <si>
    <t>AR</t>
  </si>
  <si>
    <t>CL</t>
  </si>
  <si>
    <t>HK</t>
  </si>
  <si>
    <t>ID</t>
  </si>
  <si>
    <t>JP</t>
  </si>
  <si>
    <t>MY</t>
  </si>
  <si>
    <t>KR</t>
  </si>
  <si>
    <t>NZ</t>
  </si>
  <si>
    <t>PH</t>
  </si>
  <si>
    <t>SG</t>
  </si>
  <si>
    <t>TH</t>
  </si>
  <si>
    <t>TW</t>
  </si>
  <si>
    <t>MX</t>
  </si>
  <si>
    <t>AE</t>
  </si>
  <si>
    <t>MA</t>
  </si>
  <si>
    <t>ZA</t>
  </si>
  <si>
    <t>JASDEC</t>
  </si>
  <si>
    <t>Maroclear</t>
  </si>
  <si>
    <t>Strate</t>
  </si>
  <si>
    <r>
      <t xml:space="preserve">Please indicate the type of link arrangement in place. 
- In case of </t>
    </r>
    <r>
      <rPr>
        <b/>
        <sz val="10"/>
        <rFont val="Verdana"/>
        <family val="2"/>
      </rPr>
      <t>direct links,</t>
    </r>
    <r>
      <rPr>
        <sz val="10"/>
        <rFont val="Verdana"/>
        <family val="2"/>
      </rPr>
      <t xml:space="preserve"> please distinguish further between cases where the account at the issuer CSD is managed by your CSD directly (direct link) or where a (local) intermediary is used to operate the account (direct link - operated). 
-</t>
    </r>
    <r>
      <rPr>
        <b/>
        <sz val="10"/>
        <rFont val="Verdana"/>
        <family val="2"/>
      </rPr>
      <t xml:space="preserve"> Indirect links </t>
    </r>
    <r>
      <rPr>
        <sz val="10"/>
        <rFont val="Verdana"/>
        <family val="2"/>
      </rPr>
      <t xml:space="preserve">involve an intermediary acting as subcustodian, i.e. maintaining an account at the issuer CSD on behalf of the investor CSD.  
- In the case of </t>
    </r>
    <r>
      <rPr>
        <b/>
        <sz val="10"/>
        <rFont val="Verdana"/>
        <family val="2"/>
      </rPr>
      <t>relayed links</t>
    </r>
    <r>
      <rPr>
        <sz val="10"/>
        <rFont val="Verdana"/>
        <family val="2"/>
      </rPr>
      <t>, i.e. links via a middle CSD, please only include links that are active, i.e. that have actually been used at least once by one of your participants.</t>
    </r>
  </si>
  <si>
    <t>with T2S</t>
  </si>
  <si>
    <t>AM</t>
  </si>
  <si>
    <t>AZ</t>
  </si>
  <si>
    <t>KG</t>
  </si>
  <si>
    <t>KZ</t>
  </si>
  <si>
    <t>CDA (NASDAQ OMX AM)</t>
  </si>
  <si>
    <t>CJSC NDC</t>
  </si>
  <si>
    <t>CJSC Central Depository</t>
  </si>
  <si>
    <t>JSC CSD</t>
  </si>
  <si>
    <t>Date: 26/01/2015</t>
  </si>
  <si>
    <t>Intructions for completing the ECSDA Links Mapping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</si>
</sst>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h:mm;@"/>
    <numFmt numFmtId="165" formatCode="[h]:mm:ss;@"/>
  </numFmts>
  <fonts count="36" x14ac:knownFonts="1">
    <font>
      <sz val="10"/>
      <name val="Verdana"/>
    </font>
    <font>
      <sz val="10"/>
      <name val="Verdana"/>
      <family val="2"/>
    </font>
    <font>
      <b/>
      <sz val="10"/>
      <name val="Verdana"/>
      <family val="2"/>
    </font>
    <font>
      <b/>
      <sz val="14"/>
      <name val="Verdana"/>
      <family val="2"/>
    </font>
    <font>
      <sz val="10"/>
      <name val="Verdana"/>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52"/>
      <name val="Calibri"/>
      <family val="2"/>
    </font>
    <font>
      <sz val="11"/>
      <color indexed="10"/>
      <name val="Calibri"/>
      <family val="2"/>
    </font>
    <font>
      <b/>
      <sz val="11"/>
      <color indexed="9"/>
      <name val="Calibri"/>
      <family val="2"/>
    </font>
    <font>
      <sz val="10"/>
      <name val="Verdana"/>
      <family val="2"/>
    </font>
    <font>
      <b/>
      <sz val="11"/>
      <name val="Verdana"/>
      <family val="2"/>
    </font>
    <font>
      <b/>
      <sz val="16"/>
      <name val="Verdana"/>
      <family val="2"/>
    </font>
    <font>
      <i/>
      <sz val="10"/>
      <name val="Verdana"/>
      <family val="2"/>
    </font>
    <font>
      <sz val="11"/>
      <name val="Calibri"/>
      <family val="2"/>
    </font>
    <font>
      <b/>
      <u/>
      <sz val="10"/>
      <name val="Verdana"/>
      <family val="2"/>
    </font>
    <font>
      <b/>
      <sz val="10"/>
      <color theme="0"/>
      <name val="Verdana"/>
      <family val="2"/>
    </font>
    <font>
      <sz val="10"/>
      <color rgb="FFFF0000"/>
      <name val="Verdana"/>
      <family val="2"/>
    </font>
    <font>
      <sz val="8"/>
      <name val="Verdana"/>
      <family val="2"/>
    </font>
    <font>
      <sz val="10"/>
      <name val="Verdana"/>
      <family val="2"/>
      <charset val="238"/>
    </font>
    <font>
      <u/>
      <sz val="10"/>
      <name val="Verdana"/>
      <family val="2"/>
    </font>
    <font>
      <sz val="10"/>
      <color theme="1"/>
      <name val="Verdana"/>
      <family val="2"/>
    </font>
    <font>
      <sz val="10"/>
      <name val="Verdana"/>
      <family val="2"/>
      <charset val="161"/>
    </font>
    <font>
      <b/>
      <i/>
      <sz val="10"/>
      <name val="Verdana"/>
      <family val="2"/>
    </font>
  </fonts>
  <fills count="25">
    <fill>
      <patternFill patternType="none"/>
    </fill>
    <fill>
      <patternFill patternType="gray125"/>
    </fill>
    <fill>
      <patternFill patternType="solid">
        <fgColor indexed="22"/>
      </patternFill>
    </fill>
    <fill>
      <patternFill patternType="solid">
        <fgColor indexed="47"/>
      </patternFill>
    </fill>
    <fill>
      <patternFill patternType="solid">
        <fgColor indexed="26"/>
      </patternFill>
    </fill>
    <fill>
      <patternFill patternType="solid">
        <fgColor indexed="27"/>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55"/>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45"/>
      </patternFill>
    </fill>
    <fill>
      <patternFill patternType="solid">
        <fgColor indexed="42"/>
      </patternFill>
    </fill>
    <fill>
      <patternFill patternType="solid">
        <fgColor theme="2"/>
        <bgColor indexed="64"/>
      </patternFill>
    </fill>
    <fill>
      <patternFill patternType="solid">
        <fgColor rgb="FF0090CC"/>
        <bgColor indexed="64"/>
      </patternFill>
    </fill>
    <fill>
      <patternFill patternType="solid">
        <fgColor theme="0"/>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rgb="FFFFC000"/>
        <bgColor indexed="64"/>
      </patternFill>
    </fill>
  </fills>
  <borders count="126">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55"/>
      </left>
      <right style="thin">
        <color indexed="55"/>
      </right>
      <top style="thin">
        <color indexed="55"/>
      </top>
      <bottom style="thin">
        <color indexed="55"/>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ash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ashed">
        <color indexed="64"/>
      </bottom>
      <diagonal/>
    </border>
    <border>
      <left style="thin">
        <color indexed="64"/>
      </left>
      <right style="medium">
        <color indexed="64"/>
      </right>
      <top/>
      <bottom style="dashed">
        <color indexed="64"/>
      </bottom>
      <diagonal/>
    </border>
    <border>
      <left style="medium">
        <color indexed="64"/>
      </left>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style="dashed">
        <color indexed="64"/>
      </top>
      <bottom style="medium">
        <color indexed="64"/>
      </bottom>
      <diagonal/>
    </border>
    <border>
      <left style="medium">
        <color indexed="64"/>
      </left>
      <right/>
      <top style="dashed">
        <color indexed="64"/>
      </top>
      <bottom style="medium">
        <color indexed="64"/>
      </bottom>
      <diagonal/>
    </border>
    <border>
      <left style="medium">
        <color indexed="64"/>
      </left>
      <right style="medium">
        <color indexed="64"/>
      </right>
      <top/>
      <bottom style="dashed">
        <color indexed="64"/>
      </bottom>
      <diagonal/>
    </border>
    <border>
      <left style="medium">
        <color indexed="64"/>
      </left>
      <right style="medium">
        <color indexed="64"/>
      </right>
      <top style="dashed">
        <color indexed="64"/>
      </top>
      <bottom style="thin">
        <color indexed="64"/>
      </bottom>
      <diagonal/>
    </border>
    <border>
      <left style="medium">
        <color indexed="64"/>
      </left>
      <right style="medium">
        <color indexed="64"/>
      </right>
      <top style="dashed">
        <color indexed="64"/>
      </top>
      <bottom style="medium">
        <color indexed="64"/>
      </bottom>
      <diagonal/>
    </border>
    <border>
      <left style="medium">
        <color indexed="64"/>
      </left>
      <right style="medium">
        <color indexed="64"/>
      </right>
      <top style="dashed">
        <color indexed="64"/>
      </top>
      <bottom/>
      <diagonal/>
    </border>
    <border>
      <left style="medium">
        <color indexed="64"/>
      </left>
      <right/>
      <top style="dashed">
        <color indexed="64"/>
      </top>
      <bottom/>
      <diagonal/>
    </border>
    <border>
      <left style="thin">
        <color indexed="64"/>
      </left>
      <right/>
      <top style="dashed">
        <color indexed="64"/>
      </top>
      <bottom/>
      <diagonal/>
    </border>
    <border>
      <left style="thin">
        <color indexed="64"/>
      </left>
      <right style="medium">
        <color indexed="64"/>
      </right>
      <top style="dashed">
        <color indexed="64"/>
      </top>
      <bottom/>
      <diagonal/>
    </border>
    <border>
      <left style="thin">
        <color indexed="64"/>
      </left>
      <right/>
      <top/>
      <bottom/>
      <diagonal/>
    </border>
    <border>
      <left style="medium">
        <color indexed="64"/>
      </left>
      <right style="medium">
        <color indexed="64"/>
      </right>
      <top style="medium">
        <color indexed="64"/>
      </top>
      <bottom style="dashed">
        <color indexed="64"/>
      </bottom>
      <diagonal/>
    </border>
    <border>
      <left style="medium">
        <color indexed="64"/>
      </left>
      <right/>
      <top style="medium">
        <color indexed="64"/>
      </top>
      <bottom style="dashed">
        <color indexed="64"/>
      </bottom>
      <diagonal/>
    </border>
    <border>
      <left style="thin">
        <color indexed="64"/>
      </left>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right/>
      <top style="medium">
        <color indexed="64"/>
      </top>
      <bottom style="dashed">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ck">
        <color indexed="64"/>
      </right>
      <top style="thick">
        <color indexed="64"/>
      </top>
      <bottom/>
      <diagonal/>
    </border>
    <border>
      <left/>
      <right style="thin">
        <color indexed="64"/>
      </right>
      <top/>
      <bottom style="medium">
        <color indexed="64"/>
      </bottom>
      <diagonal/>
    </border>
    <border>
      <left style="thin">
        <color indexed="64"/>
      </left>
      <right style="thick">
        <color indexed="64"/>
      </right>
      <top/>
      <bottom style="medium">
        <color indexed="64"/>
      </bottom>
      <diagonal/>
    </border>
    <border>
      <left style="medium">
        <color indexed="64"/>
      </left>
      <right style="thin">
        <color indexed="64"/>
      </right>
      <top style="medium">
        <color indexed="64"/>
      </top>
      <bottom style="dashed">
        <color indexed="64"/>
      </bottom>
      <diagonal/>
    </border>
    <border>
      <left style="medium">
        <color indexed="64"/>
      </left>
      <right style="thin">
        <color indexed="64"/>
      </right>
      <top style="dashed">
        <color indexed="64"/>
      </top>
      <bottom style="thin">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style="dashed">
        <color indexed="64"/>
      </bottom>
      <diagonal/>
    </border>
    <border>
      <left style="medium">
        <color indexed="64"/>
      </left>
      <right style="thin">
        <color indexed="64"/>
      </right>
      <top style="dashed">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dotted">
        <color indexed="64"/>
      </bottom>
      <diagonal/>
    </border>
    <border>
      <left/>
      <right/>
      <top style="dashed">
        <color indexed="64"/>
      </top>
      <bottom style="thin">
        <color indexed="64"/>
      </bottom>
      <diagonal/>
    </border>
    <border>
      <left/>
      <right/>
      <top style="thin">
        <color indexed="64"/>
      </top>
      <bottom style="dashed">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medium">
        <color indexed="64"/>
      </left>
      <right style="medium">
        <color indexed="64"/>
      </right>
      <top/>
      <bottom style="dotted">
        <color indexed="64"/>
      </bottom>
      <diagonal/>
    </border>
    <border>
      <left style="medium">
        <color indexed="64"/>
      </left>
      <right/>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top/>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dashed">
        <color indexed="64"/>
      </bottom>
      <diagonal/>
    </border>
    <border>
      <left style="medium">
        <color indexed="64"/>
      </left>
      <right/>
      <top style="thin">
        <color indexed="64"/>
      </top>
      <bottom style="dashed">
        <color indexed="64"/>
      </bottom>
      <diagonal/>
    </border>
    <border>
      <left style="thin">
        <color indexed="64"/>
      </left>
      <right style="thin">
        <color indexed="64"/>
      </right>
      <top style="dashed">
        <color indexed="64"/>
      </top>
      <bottom/>
      <diagonal/>
    </border>
    <border>
      <left style="medium">
        <color indexed="64"/>
      </left>
      <right style="thin">
        <color indexed="64"/>
      </right>
      <top style="dashed">
        <color indexed="64"/>
      </top>
      <bottom/>
      <diagonal/>
    </border>
    <border>
      <left/>
      <right/>
      <top style="dashed">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dashed">
        <color indexed="64"/>
      </bottom>
      <diagonal/>
    </border>
    <border>
      <left/>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right style="thin">
        <color indexed="64"/>
      </right>
      <top style="dashed">
        <color indexed="64"/>
      </top>
      <bottom style="medium">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style="dashed">
        <color indexed="64"/>
      </top>
      <bottom style="dashed">
        <color indexed="64"/>
      </bottom>
      <diagonal/>
    </border>
    <border>
      <left style="medium">
        <color indexed="64"/>
      </left>
      <right/>
      <top style="dashed">
        <color indexed="64"/>
      </top>
      <bottom style="dashed">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s>
  <cellStyleXfs count="66">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2" borderId="0" applyNumberFormat="0" applyBorder="0" applyAlignment="0" applyProtection="0"/>
    <xf numFmtId="0" fontId="5" fillId="5" borderId="0" applyNumberFormat="0" applyBorder="0" applyAlignment="0" applyProtection="0"/>
    <xf numFmtId="0" fontId="5" fillId="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2" borderId="0" applyNumberFormat="0" applyBorder="0" applyAlignment="0" applyProtection="0"/>
    <xf numFmtId="0" fontId="5" fillId="5" borderId="0" applyNumberFormat="0" applyBorder="0" applyAlignment="0" applyProtection="0"/>
    <xf numFmtId="0" fontId="5" fillId="3" borderId="0" applyNumberFormat="0" applyBorder="0" applyAlignment="0" applyProtection="0"/>
    <xf numFmtId="0" fontId="5" fillId="2"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2"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6" fillId="9"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10" borderId="0" applyNumberFormat="0" applyBorder="0" applyAlignment="0" applyProtection="0"/>
    <xf numFmtId="0" fontId="6" fillId="9"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10" borderId="0" applyNumberFormat="0" applyBorder="0" applyAlignment="0" applyProtection="0"/>
    <xf numFmtId="0" fontId="6" fillId="9"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9" borderId="0" applyNumberFormat="0" applyBorder="0" applyAlignment="0" applyProtection="0"/>
    <xf numFmtId="0" fontId="6" fillId="14" borderId="0" applyNumberFormat="0" applyBorder="0" applyAlignment="0" applyProtection="0"/>
    <xf numFmtId="0" fontId="8" fillId="15" borderId="2" applyNumberFormat="0" applyAlignment="0" applyProtection="0"/>
    <xf numFmtId="0" fontId="11" fillId="0" borderId="0" applyNumberFormat="0" applyFill="0" applyBorder="0" applyAlignment="0" applyProtection="0"/>
    <xf numFmtId="0" fontId="12" fillId="17" borderId="0" applyNumberFormat="0" applyBorder="0" applyAlignment="0" applyProtection="0"/>
    <xf numFmtId="0" fontId="9" fillId="3" borderId="2" applyNumberFormat="0" applyAlignment="0" applyProtection="0"/>
    <xf numFmtId="0" fontId="13" fillId="7" borderId="0" applyNumberFormat="0" applyBorder="0" applyAlignment="0" applyProtection="0"/>
    <xf numFmtId="0" fontId="4" fillId="0" borderId="0"/>
    <xf numFmtId="0" fontId="4" fillId="4" borderId="9" applyNumberFormat="0" applyFont="0" applyAlignment="0" applyProtection="0"/>
    <xf numFmtId="0" fontId="22" fillId="4" borderId="9" applyNumberFormat="0" applyFont="0" applyAlignment="0" applyProtection="0"/>
    <xf numFmtId="0" fontId="1" fillId="4" borderId="9" applyNumberFormat="0" applyFont="0" applyAlignment="0" applyProtection="0"/>
    <xf numFmtId="0" fontId="4" fillId="4" borderId="9" applyNumberFormat="0" applyFont="0" applyAlignment="0" applyProtection="0"/>
    <xf numFmtId="0" fontId="22" fillId="4" borderId="9" applyNumberFormat="0" applyFont="0" applyAlignment="0" applyProtection="0"/>
    <xf numFmtId="0" fontId="7" fillId="15" borderId="1" applyNumberFormat="0" applyAlignment="0" applyProtection="0"/>
    <xf numFmtId="0" fontId="14" fillId="16" borderId="0" applyNumberFormat="0" applyBorder="0" applyAlignment="0" applyProtection="0"/>
    <xf numFmtId="0" fontId="10" fillId="0" borderId="4" applyNumberFormat="0" applyFill="0" applyAlignment="0" applyProtection="0"/>
    <xf numFmtId="0" fontId="15" fillId="0" borderId="0" applyNumberFormat="0" applyFill="0" applyBorder="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0" borderId="0" applyNumberFormat="0" applyFill="0" applyBorder="0" applyAlignment="0" applyProtection="0"/>
    <xf numFmtId="0" fontId="21" fillId="10" borderId="3" applyNumberFormat="0" applyAlignment="0" applyProtection="0"/>
    <xf numFmtId="0" fontId="1" fillId="0" borderId="0"/>
  </cellStyleXfs>
  <cellXfs count="942">
    <xf numFmtId="0" fontId="0" fillId="0" borderId="0" xfId="0"/>
    <xf numFmtId="20" fontId="0" fillId="18" borderId="25" xfId="0" applyNumberFormat="1" applyFill="1" applyBorder="1" applyProtection="1">
      <protection locked="0"/>
    </xf>
    <xf numFmtId="0" fontId="0" fillId="0" borderId="0" xfId="0" applyAlignment="1">
      <alignment wrapText="1"/>
    </xf>
    <xf numFmtId="0" fontId="0" fillId="0" borderId="0" xfId="0" applyProtection="1">
      <protection locked="0"/>
    </xf>
    <xf numFmtId="0" fontId="2" fillId="0" borderId="0" xfId="0" applyFont="1" applyFill="1" applyBorder="1" applyAlignment="1" applyProtection="1">
      <alignment wrapText="1"/>
    </xf>
    <xf numFmtId="0" fontId="0" fillId="0" borderId="10" xfId="0" applyBorder="1"/>
    <xf numFmtId="0" fontId="0" fillId="0" borderId="11" xfId="0" applyBorder="1"/>
    <xf numFmtId="0" fontId="0" fillId="0" borderId="0" xfId="0" applyFill="1" applyBorder="1" applyProtection="1">
      <protection locked="0"/>
    </xf>
    <xf numFmtId="0" fontId="0" fillId="0" borderId="0" xfId="0" applyFill="1" applyBorder="1" applyAlignment="1" applyProtection="1">
      <alignment wrapText="1"/>
      <protection locked="0"/>
    </xf>
    <xf numFmtId="164" fontId="0" fillId="0" borderId="0" xfId="0" applyNumberFormat="1" applyFill="1" applyBorder="1" applyProtection="1">
      <protection locked="0"/>
    </xf>
    <xf numFmtId="1" fontId="0" fillId="0" borderId="0" xfId="0" applyNumberFormat="1" applyFill="1" applyBorder="1" applyProtection="1">
      <protection locked="0"/>
    </xf>
    <xf numFmtId="164" fontId="0" fillId="0" borderId="0" xfId="0" applyNumberFormat="1" applyFill="1" applyBorder="1"/>
    <xf numFmtId="164" fontId="0" fillId="0" borderId="0" xfId="0" applyNumberFormat="1" applyFill="1" applyBorder="1" applyProtection="1"/>
    <xf numFmtId="0" fontId="0" fillId="0" borderId="12" xfId="0" applyBorder="1"/>
    <xf numFmtId="0" fontId="0" fillId="0" borderId="13" xfId="0" applyBorder="1"/>
    <xf numFmtId="0" fontId="0" fillId="0" borderId="0" xfId="0" applyFill="1"/>
    <xf numFmtId="0" fontId="0" fillId="18" borderId="14" xfId="0" applyFill="1" applyBorder="1" applyProtection="1">
      <protection locked="0"/>
    </xf>
    <xf numFmtId="0" fontId="0" fillId="18" borderId="14" xfId="0" applyFill="1" applyBorder="1" applyAlignment="1" applyProtection="1">
      <alignment wrapText="1"/>
      <protection locked="0"/>
    </xf>
    <xf numFmtId="0" fontId="0" fillId="18" borderId="15" xfId="0" applyFill="1" applyBorder="1" applyProtection="1">
      <protection locked="0"/>
    </xf>
    <xf numFmtId="0" fontId="0" fillId="18" borderId="16" xfId="0" applyFill="1" applyBorder="1" applyProtection="1">
      <protection locked="0"/>
    </xf>
    <xf numFmtId="0" fontId="0" fillId="18" borderId="16" xfId="0" applyFill="1" applyBorder="1" applyAlignment="1" applyProtection="1">
      <alignment wrapText="1"/>
      <protection locked="0"/>
    </xf>
    <xf numFmtId="0" fontId="0" fillId="18" borderId="17" xfId="0" applyFill="1" applyBorder="1" applyProtection="1">
      <protection locked="0"/>
    </xf>
    <xf numFmtId="0" fontId="0" fillId="18" borderId="18" xfId="0" applyFill="1" applyBorder="1" applyProtection="1">
      <protection locked="0"/>
    </xf>
    <xf numFmtId="0" fontId="0" fillId="18" borderId="18" xfId="0" applyFill="1" applyBorder="1" applyAlignment="1" applyProtection="1">
      <alignment wrapText="1"/>
      <protection locked="0"/>
    </xf>
    <xf numFmtId="0" fontId="0" fillId="18" borderId="19" xfId="0" applyFill="1" applyBorder="1" applyProtection="1">
      <protection locked="0"/>
    </xf>
    <xf numFmtId="0" fontId="0" fillId="18" borderId="20" xfId="0" applyFill="1" applyBorder="1" applyProtection="1">
      <protection locked="0"/>
    </xf>
    <xf numFmtId="0" fontId="0" fillId="18" borderId="20" xfId="0" applyFill="1" applyBorder="1" applyAlignment="1" applyProtection="1">
      <alignment wrapText="1"/>
      <protection locked="0"/>
    </xf>
    <xf numFmtId="0" fontId="0" fillId="18" borderId="21" xfId="0" applyFill="1" applyBorder="1" applyProtection="1">
      <protection locked="0"/>
    </xf>
    <xf numFmtId="0" fontId="23" fillId="0" borderId="0" xfId="0" applyFont="1"/>
    <xf numFmtId="0" fontId="24" fillId="0" borderId="0" xfId="0" applyFont="1"/>
    <xf numFmtId="0" fontId="0" fillId="18" borderId="22" xfId="0" applyFill="1" applyBorder="1"/>
    <xf numFmtId="0" fontId="0" fillId="0" borderId="23" xfId="0" applyBorder="1"/>
    <xf numFmtId="0" fontId="26" fillId="0" borderId="0" xfId="0" applyFont="1" applyAlignment="1">
      <alignment vertical="center"/>
    </xf>
    <xf numFmtId="0" fontId="26" fillId="0" borderId="0" xfId="0" applyFont="1"/>
    <xf numFmtId="0" fontId="0" fillId="0" borderId="24" xfId="0" applyBorder="1"/>
    <xf numFmtId="0" fontId="0" fillId="18" borderId="25" xfId="0" applyFill="1" applyBorder="1" applyProtection="1">
      <protection locked="0"/>
    </xf>
    <xf numFmtId="0" fontId="0" fillId="18" borderId="29" xfId="0" applyFill="1" applyBorder="1" applyProtection="1">
      <protection locked="0"/>
    </xf>
    <xf numFmtId="164" fontId="0" fillId="0" borderId="30" xfId="0" applyNumberFormat="1" applyFill="1" applyBorder="1"/>
    <xf numFmtId="0" fontId="0" fillId="18" borderId="31" xfId="0" applyFill="1" applyBorder="1" applyProtection="1">
      <protection locked="0"/>
    </xf>
    <xf numFmtId="164" fontId="0" fillId="0" borderId="32" xfId="0" applyNumberFormat="1" applyFill="1" applyBorder="1"/>
    <xf numFmtId="164" fontId="0" fillId="0" borderId="34" xfId="0" applyNumberFormat="1" applyFill="1" applyBorder="1"/>
    <xf numFmtId="0" fontId="0" fillId="18" borderId="36" xfId="0" applyFill="1" applyBorder="1" applyProtection="1">
      <protection locked="0"/>
    </xf>
    <xf numFmtId="0" fontId="0" fillId="18" borderId="37" xfId="0" applyFill="1" applyBorder="1" applyProtection="1">
      <protection locked="0"/>
    </xf>
    <xf numFmtId="0" fontId="0" fillId="18" borderId="39" xfId="0" applyFill="1" applyBorder="1" applyProtection="1">
      <protection locked="0"/>
    </xf>
    <xf numFmtId="0" fontId="0" fillId="18" borderId="40" xfId="0" applyFill="1" applyBorder="1" applyProtection="1">
      <protection locked="0"/>
    </xf>
    <xf numFmtId="0" fontId="0" fillId="18" borderId="41" xfId="0" applyFill="1" applyBorder="1" applyProtection="1">
      <protection locked="0"/>
    </xf>
    <xf numFmtId="164" fontId="0" fillId="0" borderId="42" xfId="0" applyNumberFormat="1" applyFill="1" applyBorder="1"/>
    <xf numFmtId="0" fontId="0" fillId="18" borderId="0" xfId="0" applyFill="1" applyBorder="1" applyProtection="1">
      <protection locked="0"/>
    </xf>
    <xf numFmtId="0" fontId="0" fillId="18" borderId="43" xfId="0" applyFill="1" applyBorder="1" applyProtection="1">
      <protection locked="0"/>
    </xf>
    <xf numFmtId="0" fontId="0" fillId="18" borderId="44" xfId="0" applyFill="1" applyBorder="1" applyProtection="1">
      <protection locked="0"/>
    </xf>
    <xf numFmtId="0" fontId="0" fillId="18" borderId="45" xfId="0" applyFill="1" applyBorder="1" applyProtection="1">
      <protection locked="0"/>
    </xf>
    <xf numFmtId="0" fontId="0" fillId="18" borderId="46" xfId="0" applyFill="1" applyBorder="1" applyProtection="1">
      <protection locked="0"/>
    </xf>
    <xf numFmtId="164" fontId="0" fillId="0" borderId="47" xfId="0" applyNumberFormat="1" applyFill="1" applyBorder="1"/>
    <xf numFmtId="0" fontId="0" fillId="18" borderId="48" xfId="0" applyFill="1" applyBorder="1" applyProtection="1">
      <protection locked="0"/>
    </xf>
    <xf numFmtId="0" fontId="0" fillId="18" borderId="50" xfId="0" applyFill="1" applyBorder="1" applyProtection="1">
      <protection locked="0"/>
    </xf>
    <xf numFmtId="0" fontId="2" fillId="0" borderId="51" xfId="0" applyFont="1" applyBorder="1" applyAlignment="1">
      <alignment horizontal="left" vertical="top"/>
    </xf>
    <xf numFmtId="0" fontId="2" fillId="0" borderId="52" xfId="0" applyFont="1" applyBorder="1" applyAlignment="1">
      <alignment horizontal="left" vertical="top"/>
    </xf>
    <xf numFmtId="0" fontId="2" fillId="0" borderId="52" xfId="0" applyFont="1" applyFill="1" applyBorder="1" applyAlignment="1" applyProtection="1">
      <alignment horizontal="left" vertical="top" wrapText="1"/>
    </xf>
    <xf numFmtId="0" fontId="2" fillId="0" borderId="53" xfId="0" applyFont="1" applyFill="1" applyBorder="1" applyAlignment="1" applyProtection="1">
      <alignment horizontal="left" vertical="top" wrapText="1"/>
    </xf>
    <xf numFmtId="0" fontId="2" fillId="0" borderId="55" xfId="0" applyFont="1" applyBorder="1" applyAlignment="1">
      <alignment horizontal="left" vertical="top"/>
    </xf>
    <xf numFmtId="0" fontId="2" fillId="0" borderId="51" xfId="0" applyFont="1" applyFill="1" applyBorder="1" applyAlignment="1" applyProtection="1">
      <alignment horizontal="left" vertical="top" wrapText="1"/>
    </xf>
    <xf numFmtId="0" fontId="2" fillId="0" borderId="56" xfId="0" applyFont="1" applyFill="1" applyBorder="1" applyAlignment="1" applyProtection="1">
      <alignment horizontal="left" vertical="top" wrapText="1"/>
    </xf>
    <xf numFmtId="0" fontId="0" fillId="0" borderId="57" xfId="0" applyFill="1" applyBorder="1" applyAlignment="1" applyProtection="1">
      <alignment horizontal="left" vertical="top"/>
    </xf>
    <xf numFmtId="0" fontId="0" fillId="0" borderId="58" xfId="0" applyFill="1" applyBorder="1" applyAlignment="1" applyProtection="1">
      <alignment horizontal="left" vertical="top"/>
    </xf>
    <xf numFmtId="164" fontId="0" fillId="0" borderId="15" xfId="0" applyNumberFormat="1" applyFill="1" applyBorder="1"/>
    <xf numFmtId="164" fontId="0" fillId="0" borderId="17" xfId="0" applyNumberFormat="1" applyFill="1" applyBorder="1"/>
    <xf numFmtId="164" fontId="0" fillId="0" borderId="41" xfId="0" applyNumberFormat="1" applyFill="1" applyBorder="1"/>
    <xf numFmtId="0" fontId="0" fillId="18" borderId="59" xfId="0" applyFill="1" applyBorder="1" applyAlignment="1" applyProtection="1">
      <alignment wrapText="1"/>
      <protection locked="0"/>
    </xf>
    <xf numFmtId="0" fontId="0" fillId="18" borderId="47" xfId="0" applyFill="1" applyBorder="1" applyProtection="1">
      <protection locked="0"/>
    </xf>
    <xf numFmtId="0" fontId="0" fillId="18" borderId="60" xfId="0" applyFill="1" applyBorder="1" applyAlignment="1" applyProtection="1">
      <alignment wrapText="1"/>
      <protection locked="0"/>
    </xf>
    <xf numFmtId="0" fontId="0" fillId="18" borderId="32" xfId="0" applyFill="1" applyBorder="1" applyProtection="1">
      <protection locked="0"/>
    </xf>
    <xf numFmtId="0" fontId="0" fillId="18" borderId="61" xfId="0" applyFill="1" applyBorder="1" applyAlignment="1" applyProtection="1">
      <alignment wrapText="1"/>
      <protection locked="0"/>
    </xf>
    <xf numFmtId="0" fontId="0" fillId="18" borderId="33" xfId="0" applyFill="1" applyBorder="1" applyProtection="1">
      <protection locked="0"/>
    </xf>
    <xf numFmtId="0" fontId="0" fillId="18" borderId="62" xfId="0" applyFill="1" applyBorder="1" applyAlignment="1" applyProtection="1">
      <alignment wrapText="1"/>
      <protection locked="0"/>
    </xf>
    <xf numFmtId="0" fontId="0" fillId="18" borderId="30" xfId="0" applyFill="1" applyBorder="1" applyProtection="1">
      <protection locked="0"/>
    </xf>
    <xf numFmtId="0" fontId="0" fillId="18" borderId="63" xfId="0" applyFill="1" applyBorder="1" applyAlignment="1" applyProtection="1">
      <alignment wrapText="1"/>
      <protection locked="0"/>
    </xf>
    <xf numFmtId="0" fontId="0" fillId="18" borderId="34" xfId="0" applyFill="1" applyBorder="1" applyProtection="1">
      <protection locked="0"/>
    </xf>
    <xf numFmtId="0" fontId="2" fillId="0" borderId="11" xfId="0" applyFont="1" applyFill="1" applyBorder="1" applyAlignment="1" applyProtection="1">
      <alignment horizontal="left" vertical="top" wrapText="1"/>
    </xf>
    <xf numFmtId="0" fontId="0" fillId="0" borderId="0" xfId="0" applyAlignment="1">
      <alignment horizontal="left"/>
    </xf>
    <xf numFmtId="0" fontId="2" fillId="0" borderId="64" xfId="0" applyFont="1" applyFill="1" applyBorder="1" applyAlignment="1" applyProtection="1">
      <alignment horizontal="left" vertical="top" wrapText="1"/>
    </xf>
    <xf numFmtId="0" fontId="2" fillId="0" borderId="65" xfId="0" applyFont="1" applyFill="1" applyBorder="1" applyAlignment="1" applyProtection="1">
      <alignment horizontal="left" vertical="top" wrapText="1"/>
    </xf>
    <xf numFmtId="0" fontId="2" fillId="0" borderId="49" xfId="0" applyFont="1" applyFill="1" applyBorder="1" applyAlignment="1" applyProtection="1">
      <alignment horizontal="left" vertical="top" wrapText="1"/>
    </xf>
    <xf numFmtId="0" fontId="0" fillId="0" borderId="11" xfId="0" applyBorder="1" applyAlignment="1">
      <alignment horizontal="left" vertical="top" wrapText="1"/>
    </xf>
    <xf numFmtId="0" fontId="0" fillId="0" borderId="0" xfId="0" applyFill="1" applyBorder="1" applyAlignment="1" applyProtection="1">
      <alignment horizontal="left" vertical="top" wrapText="1"/>
    </xf>
    <xf numFmtId="0" fontId="0" fillId="0" borderId="0" xfId="0" applyAlignment="1">
      <alignment horizontal="left" vertical="top" wrapText="1"/>
    </xf>
    <xf numFmtId="20" fontId="0" fillId="18" borderId="37" xfId="0" applyNumberFormat="1" applyFill="1" applyBorder="1" applyProtection="1">
      <protection locked="0"/>
    </xf>
    <xf numFmtId="20" fontId="0" fillId="18" borderId="31" xfId="0" applyNumberFormat="1" applyFill="1" applyBorder="1" applyProtection="1">
      <protection locked="0"/>
    </xf>
    <xf numFmtId="20" fontId="0" fillId="18" borderId="36" xfId="0" applyNumberFormat="1" applyFill="1" applyBorder="1" applyProtection="1">
      <protection locked="0"/>
    </xf>
    <xf numFmtId="20" fontId="0" fillId="18" borderId="29" xfId="0" applyNumberFormat="1" applyFill="1" applyBorder="1" applyProtection="1">
      <protection locked="0"/>
    </xf>
    <xf numFmtId="0" fontId="27" fillId="0" borderId="0" xfId="0" applyFont="1" applyAlignment="1">
      <alignment horizontal="left" vertical="top"/>
    </xf>
    <xf numFmtId="0" fontId="25" fillId="0" borderId="22" xfId="0" applyFont="1" applyBorder="1" applyAlignment="1">
      <alignment horizontal="left" vertical="top" wrapText="1"/>
    </xf>
    <xf numFmtId="0" fontId="2" fillId="0" borderId="0" xfId="0" applyFont="1" applyFill="1" applyBorder="1" applyAlignment="1">
      <alignment horizontal="left" vertical="top"/>
    </xf>
    <xf numFmtId="0" fontId="2" fillId="0" borderId="0" xfId="0" applyFont="1" applyFill="1" applyBorder="1" applyAlignment="1">
      <alignment horizontal="left" vertical="top" wrapText="1"/>
    </xf>
    <xf numFmtId="0" fontId="25" fillId="0" borderId="13" xfId="0" applyFont="1" applyBorder="1" applyAlignment="1">
      <alignment horizontal="left" vertical="top" wrapText="1"/>
    </xf>
    <xf numFmtId="0" fontId="28" fillId="19" borderId="67" xfId="0" applyFont="1" applyFill="1" applyBorder="1" applyAlignment="1">
      <alignment horizontal="left" vertical="top" wrapText="1"/>
    </xf>
    <xf numFmtId="0" fontId="28" fillId="19" borderId="68" xfId="0" applyFont="1" applyFill="1" applyBorder="1" applyAlignment="1">
      <alignment horizontal="left" vertical="top" wrapText="1"/>
    </xf>
    <xf numFmtId="0" fontId="0" fillId="0" borderId="14" xfId="0" applyFill="1" applyBorder="1" applyProtection="1">
      <protection locked="0"/>
    </xf>
    <xf numFmtId="0" fontId="0" fillId="0" borderId="14" xfId="0" applyFill="1" applyBorder="1" applyAlignment="1" applyProtection="1">
      <alignment wrapText="1"/>
      <protection locked="0"/>
    </xf>
    <xf numFmtId="0" fontId="0" fillId="0" borderId="15" xfId="0" applyFill="1" applyBorder="1" applyProtection="1">
      <protection locked="0"/>
    </xf>
    <xf numFmtId="0" fontId="0" fillId="0" borderId="16" xfId="0" applyFill="1" applyBorder="1" applyProtection="1">
      <protection locked="0"/>
    </xf>
    <xf numFmtId="0" fontId="0" fillId="0" borderId="16" xfId="0" applyFill="1" applyBorder="1" applyAlignment="1" applyProtection="1">
      <alignment wrapText="1"/>
      <protection locked="0"/>
    </xf>
    <xf numFmtId="0" fontId="0" fillId="0" borderId="17" xfId="0" applyFill="1" applyBorder="1" applyProtection="1">
      <protection locked="0"/>
    </xf>
    <xf numFmtId="20" fontId="0" fillId="0" borderId="0" xfId="0" applyNumberFormat="1"/>
    <xf numFmtId="0" fontId="29" fillId="0" borderId="0" xfId="0" applyFont="1"/>
    <xf numFmtId="0" fontId="0" fillId="18" borderId="72" xfId="0" applyFill="1" applyBorder="1" applyProtection="1">
      <protection locked="0"/>
    </xf>
    <xf numFmtId="164" fontId="0" fillId="0" borderId="33" xfId="0" applyNumberFormat="1" applyFill="1" applyBorder="1"/>
    <xf numFmtId="0" fontId="0" fillId="18" borderId="70" xfId="0" applyFill="1" applyBorder="1" applyProtection="1">
      <protection locked="0"/>
    </xf>
    <xf numFmtId="20" fontId="0" fillId="18" borderId="48" xfId="0" applyNumberFormat="1" applyFill="1" applyBorder="1" applyProtection="1">
      <protection locked="0"/>
    </xf>
    <xf numFmtId="0" fontId="0" fillId="0" borderId="17" xfId="0" applyFill="1" applyBorder="1" applyAlignment="1" applyProtection="1">
      <alignment wrapText="1"/>
      <protection locked="0"/>
    </xf>
    <xf numFmtId="0" fontId="0" fillId="21" borderId="0" xfId="0" applyFill="1"/>
    <xf numFmtId="0" fontId="0" fillId="22" borderId="0" xfId="0" applyFill="1"/>
    <xf numFmtId="0" fontId="0" fillId="20" borderId="0" xfId="0" applyFill="1"/>
    <xf numFmtId="0" fontId="0" fillId="20" borderId="10" xfId="0" applyFill="1" applyBorder="1"/>
    <xf numFmtId="0" fontId="30" fillId="18" borderId="14" xfId="0" applyFont="1" applyFill="1" applyBorder="1" applyAlignment="1" applyProtection="1">
      <alignment wrapText="1"/>
      <protection locked="0"/>
    </xf>
    <xf numFmtId="0" fontId="30" fillId="18" borderId="18" xfId="0" applyFont="1" applyFill="1" applyBorder="1" applyAlignment="1" applyProtection="1">
      <alignment wrapText="1"/>
      <protection locked="0"/>
    </xf>
    <xf numFmtId="0" fontId="30" fillId="18" borderId="16" xfId="0" applyFont="1" applyFill="1" applyBorder="1" applyAlignment="1" applyProtection="1">
      <alignment wrapText="1"/>
      <protection locked="0"/>
    </xf>
    <xf numFmtId="0" fontId="29" fillId="18" borderId="15" xfId="0" applyFont="1" applyFill="1" applyBorder="1" applyProtection="1">
      <protection locked="0"/>
    </xf>
    <xf numFmtId="0" fontId="29" fillId="18" borderId="78" xfId="0" applyFont="1" applyFill="1" applyBorder="1" applyAlignment="1" applyProtection="1">
      <alignment wrapText="1"/>
      <protection locked="0"/>
    </xf>
    <xf numFmtId="0" fontId="29" fillId="18" borderId="79" xfId="0" applyFont="1" applyFill="1" applyBorder="1" applyProtection="1">
      <protection locked="0"/>
    </xf>
    <xf numFmtId="164" fontId="29" fillId="0" borderId="0" xfId="0" applyNumberFormat="1" applyFont="1" applyFill="1" applyBorder="1" applyProtection="1"/>
    <xf numFmtId="0" fontId="29" fillId="18" borderId="70" xfId="0" applyFont="1" applyFill="1" applyBorder="1" applyProtection="1">
      <protection locked="0"/>
    </xf>
    <xf numFmtId="20" fontId="0" fillId="18" borderId="72" xfId="0" applyNumberFormat="1" applyFill="1" applyBorder="1" applyProtection="1">
      <protection locked="0"/>
    </xf>
    <xf numFmtId="20" fontId="0" fillId="18" borderId="69" xfId="0" applyNumberFormat="1" applyFill="1" applyBorder="1" applyProtection="1">
      <protection locked="0"/>
    </xf>
    <xf numFmtId="20" fontId="0" fillId="18" borderId="87" xfId="0" applyNumberFormat="1" applyFill="1" applyBorder="1" applyProtection="1">
      <protection locked="0"/>
    </xf>
    <xf numFmtId="0" fontId="0" fillId="18" borderId="78" xfId="0" applyFill="1" applyBorder="1" applyAlignment="1" applyProtection="1">
      <alignment wrapText="1"/>
      <protection locked="0"/>
    </xf>
    <xf numFmtId="0" fontId="0" fillId="18" borderId="79" xfId="0" applyFill="1" applyBorder="1" applyProtection="1">
      <protection locked="0"/>
    </xf>
    <xf numFmtId="20" fontId="0" fillId="18" borderId="0" xfId="0" applyNumberFormat="1" applyFill="1" applyBorder="1" applyProtection="1">
      <protection locked="0"/>
    </xf>
    <xf numFmtId="20" fontId="0" fillId="18" borderId="92" xfId="0" applyNumberFormat="1" applyFill="1" applyBorder="1" applyProtection="1">
      <protection locked="0"/>
    </xf>
    <xf numFmtId="20" fontId="0" fillId="18" borderId="73" xfId="0" applyNumberFormat="1" applyFill="1" applyBorder="1" applyProtection="1">
      <protection locked="0"/>
    </xf>
    <xf numFmtId="0" fontId="0" fillId="18" borderId="10" xfId="0" applyFill="1" applyBorder="1" applyProtection="1">
      <protection locked="0"/>
    </xf>
    <xf numFmtId="0" fontId="30" fillId="18" borderId="10" xfId="0" applyFont="1" applyFill="1" applyBorder="1" applyAlignment="1" applyProtection="1">
      <alignment wrapText="1"/>
      <protection locked="0"/>
    </xf>
    <xf numFmtId="20" fontId="0" fillId="18" borderId="40" xfId="0" applyNumberFormat="1" applyFill="1" applyBorder="1" applyProtection="1">
      <protection locked="0"/>
    </xf>
    <xf numFmtId="20" fontId="0" fillId="18" borderId="44" xfId="0" applyNumberFormat="1" applyFill="1" applyBorder="1" applyProtection="1">
      <protection locked="0"/>
    </xf>
    <xf numFmtId="0" fontId="0" fillId="18" borderId="15" xfId="0" applyFill="1" applyBorder="1" applyAlignment="1" applyProtection="1">
      <alignment wrapText="1"/>
      <protection locked="0"/>
    </xf>
    <xf numFmtId="0" fontId="31" fillId="18" borderId="16" xfId="0" applyFont="1" applyFill="1" applyBorder="1" applyAlignment="1" applyProtection="1">
      <alignment wrapText="1"/>
      <protection locked="0"/>
    </xf>
    <xf numFmtId="0" fontId="0" fillId="18" borderId="17" xfId="0" applyFill="1" applyBorder="1" applyAlignment="1" applyProtection="1">
      <alignment wrapText="1"/>
      <protection locked="0"/>
    </xf>
    <xf numFmtId="0" fontId="0" fillId="18" borderId="19" xfId="0" applyFill="1" applyBorder="1" applyAlignment="1" applyProtection="1">
      <alignment wrapText="1"/>
      <protection locked="0"/>
    </xf>
    <xf numFmtId="0" fontId="31" fillId="18" borderId="18" xfId="0" applyFont="1" applyFill="1" applyBorder="1" applyAlignment="1" applyProtection="1">
      <alignment wrapText="1"/>
      <protection locked="0"/>
    </xf>
    <xf numFmtId="0" fontId="31" fillId="18" borderId="20" xfId="0" applyFont="1" applyFill="1" applyBorder="1" applyAlignment="1" applyProtection="1">
      <alignment wrapText="1"/>
      <protection locked="0"/>
    </xf>
    <xf numFmtId="0" fontId="0" fillId="18" borderId="21" xfId="0" applyFill="1" applyBorder="1" applyAlignment="1" applyProtection="1">
      <alignment wrapText="1"/>
      <protection locked="0"/>
    </xf>
    <xf numFmtId="0" fontId="0" fillId="0" borderId="12" xfId="0" applyFill="1" applyBorder="1"/>
    <xf numFmtId="0" fontId="0" fillId="18" borderId="93" xfId="0" applyFill="1" applyBorder="1" applyProtection="1">
      <protection locked="0"/>
    </xf>
    <xf numFmtId="0" fontId="0" fillId="18" borderId="93" xfId="0" applyFill="1" applyBorder="1" applyAlignment="1" applyProtection="1">
      <alignment wrapText="1"/>
      <protection locked="0"/>
    </xf>
    <xf numFmtId="20" fontId="0" fillId="18" borderId="39" xfId="0" applyNumberFormat="1" applyFill="1" applyBorder="1" applyProtection="1">
      <protection locked="0"/>
    </xf>
    <xf numFmtId="0" fontId="0" fillId="18" borderId="94" xfId="0" applyFill="1" applyBorder="1" applyAlignment="1" applyProtection="1">
      <alignment wrapText="1"/>
      <protection locked="0"/>
    </xf>
    <xf numFmtId="0" fontId="0" fillId="18" borderId="42" xfId="0" applyFill="1" applyBorder="1" applyProtection="1">
      <protection locked="0"/>
    </xf>
    <xf numFmtId="0" fontId="0" fillId="18" borderId="30" xfId="0" applyFill="1" applyBorder="1" applyAlignment="1" applyProtection="1">
      <alignment wrapText="1"/>
      <protection locked="0"/>
    </xf>
    <xf numFmtId="0" fontId="0" fillId="18" borderId="33" xfId="0" applyFill="1" applyBorder="1" applyAlignment="1" applyProtection="1">
      <alignment wrapText="1"/>
      <protection locked="0"/>
    </xf>
    <xf numFmtId="0" fontId="0" fillId="0" borderId="18" xfId="0" applyFill="1" applyBorder="1" applyProtection="1">
      <protection locked="0"/>
    </xf>
    <xf numFmtId="0" fontId="0" fillId="0" borderId="18" xfId="0" applyFill="1" applyBorder="1" applyAlignment="1" applyProtection="1">
      <alignment wrapText="1"/>
      <protection locked="0"/>
    </xf>
    <xf numFmtId="0" fontId="0" fillId="0" borderId="19" xfId="0" applyFill="1" applyBorder="1" applyProtection="1">
      <protection locked="0"/>
    </xf>
    <xf numFmtId="0" fontId="0" fillId="0" borderId="36" xfId="0" applyFill="1" applyBorder="1" applyProtection="1">
      <protection locked="0"/>
    </xf>
    <xf numFmtId="0" fontId="0" fillId="0" borderId="29" xfId="0" applyFill="1" applyBorder="1" applyProtection="1">
      <protection locked="0"/>
    </xf>
    <xf numFmtId="20" fontId="0" fillId="0" borderId="25" xfId="0" applyNumberFormat="1" applyFill="1" applyBorder="1" applyProtection="1">
      <protection locked="0"/>
    </xf>
    <xf numFmtId="0" fontId="0" fillId="0" borderId="61" xfId="0" applyFill="1" applyBorder="1" applyAlignment="1" applyProtection="1">
      <alignment wrapText="1"/>
      <protection locked="0"/>
    </xf>
    <xf numFmtId="0" fontId="0" fillId="0" borderId="33" xfId="0" applyFill="1" applyBorder="1" applyProtection="1">
      <protection locked="0"/>
    </xf>
    <xf numFmtId="0" fontId="0" fillId="18" borderId="22" xfId="0" applyFill="1" applyBorder="1" applyProtection="1">
      <protection locked="0"/>
    </xf>
    <xf numFmtId="0" fontId="0" fillId="18" borderId="10" xfId="0" applyFill="1" applyBorder="1" applyAlignment="1" applyProtection="1">
      <alignment wrapText="1"/>
      <protection locked="0"/>
    </xf>
    <xf numFmtId="20" fontId="0" fillId="18" borderId="90" xfId="0" applyNumberFormat="1" applyFill="1" applyBorder="1" applyProtection="1">
      <protection locked="0"/>
    </xf>
    <xf numFmtId="20" fontId="0" fillId="18" borderId="38" xfId="0" applyNumberFormat="1" applyFill="1" applyBorder="1" applyProtection="1">
      <protection locked="0"/>
    </xf>
    <xf numFmtId="20" fontId="0" fillId="18" borderId="35" xfId="0" applyNumberFormat="1" applyFill="1" applyBorder="1" applyProtection="1">
      <protection locked="0"/>
    </xf>
    <xf numFmtId="20" fontId="0" fillId="18" borderId="95" xfId="0" applyNumberFormat="1" applyFill="1" applyBorder="1" applyProtection="1">
      <protection locked="0"/>
    </xf>
    <xf numFmtId="20" fontId="2" fillId="18" borderId="36" xfId="0" applyNumberFormat="1" applyFont="1" applyFill="1" applyBorder="1" applyProtection="1">
      <protection locked="0"/>
    </xf>
    <xf numFmtId="20" fontId="2" fillId="18" borderId="29" xfId="0" applyNumberFormat="1" applyFont="1" applyFill="1" applyBorder="1" applyProtection="1">
      <protection locked="0"/>
    </xf>
    <xf numFmtId="0" fontId="2" fillId="18" borderId="15" xfId="0" applyFont="1" applyFill="1" applyBorder="1" applyProtection="1">
      <protection locked="0"/>
    </xf>
    <xf numFmtId="20" fontId="2" fillId="18" borderId="25" xfId="0" applyNumberFormat="1" applyFont="1" applyFill="1" applyBorder="1" applyProtection="1">
      <protection locked="0"/>
    </xf>
    <xf numFmtId="0" fontId="2" fillId="18" borderId="18" xfId="0" applyFont="1" applyFill="1" applyBorder="1" applyProtection="1">
      <protection locked="0"/>
    </xf>
    <xf numFmtId="0" fontId="2" fillId="18" borderId="18" xfId="0" applyFont="1" applyFill="1" applyBorder="1" applyAlignment="1" applyProtection="1">
      <alignment wrapText="1"/>
      <protection locked="0"/>
    </xf>
    <xf numFmtId="164" fontId="0" fillId="0" borderId="0" xfId="0" applyNumberFormat="1"/>
    <xf numFmtId="164" fontId="0" fillId="18" borderId="36" xfId="0" applyNumberFormat="1" applyFill="1" applyBorder="1" applyProtection="1">
      <protection locked="0"/>
    </xf>
    <xf numFmtId="164" fontId="0" fillId="18" borderId="37" xfId="0" applyNumberFormat="1" applyFill="1" applyBorder="1" applyProtection="1">
      <protection locked="0"/>
    </xf>
    <xf numFmtId="164" fontId="0" fillId="18" borderId="90" xfId="0" applyNumberFormat="1" applyFill="1" applyBorder="1" applyProtection="1">
      <protection locked="0"/>
    </xf>
    <xf numFmtId="0" fontId="31" fillId="18" borderId="29" xfId="0" applyFont="1" applyFill="1" applyBorder="1" applyProtection="1">
      <protection locked="0"/>
    </xf>
    <xf numFmtId="0" fontId="31" fillId="18" borderId="25" xfId="0" applyFont="1" applyFill="1" applyBorder="1" applyProtection="1">
      <protection locked="0"/>
    </xf>
    <xf numFmtId="0" fontId="31" fillId="18" borderId="10" xfId="0" applyFont="1" applyFill="1" applyBorder="1" applyAlignment="1" applyProtection="1">
      <alignment wrapText="1"/>
      <protection locked="0"/>
    </xf>
    <xf numFmtId="164" fontId="0" fillId="18" borderId="39" xfId="0" applyNumberFormat="1" applyFill="1" applyBorder="1" applyProtection="1">
      <protection locked="0"/>
    </xf>
    <xf numFmtId="20" fontId="0" fillId="18" borderId="49" xfId="0" applyNumberFormat="1" applyFill="1" applyBorder="1" applyProtection="1">
      <protection locked="0"/>
    </xf>
    <xf numFmtId="0" fontId="2" fillId="18" borderId="19" xfId="0" applyFont="1" applyFill="1" applyBorder="1" applyProtection="1">
      <protection locked="0"/>
    </xf>
    <xf numFmtId="164" fontId="2" fillId="18" borderId="36" xfId="0" applyNumberFormat="1" applyFont="1" applyFill="1" applyBorder="1" applyProtection="1">
      <protection locked="0"/>
    </xf>
    <xf numFmtId="0" fontId="2" fillId="18" borderId="25" xfId="0" applyFont="1" applyFill="1" applyBorder="1" applyProtection="1">
      <protection locked="0"/>
    </xf>
    <xf numFmtId="0" fontId="2" fillId="18" borderId="62" xfId="0" applyFont="1" applyFill="1" applyBorder="1" applyAlignment="1" applyProtection="1">
      <alignment wrapText="1"/>
      <protection locked="0"/>
    </xf>
    <xf numFmtId="0" fontId="2" fillId="18" borderId="30" xfId="0" applyFont="1" applyFill="1" applyBorder="1" applyProtection="1">
      <protection locked="0"/>
    </xf>
    <xf numFmtId="0" fontId="2" fillId="18" borderId="14" xfId="0" applyFont="1" applyFill="1" applyBorder="1" applyProtection="1">
      <protection locked="0"/>
    </xf>
    <xf numFmtId="0" fontId="2" fillId="18" borderId="14" xfId="0" applyFont="1" applyFill="1" applyBorder="1" applyAlignment="1" applyProtection="1">
      <alignment wrapText="1"/>
      <protection locked="0"/>
    </xf>
    <xf numFmtId="20" fontId="2" fillId="18" borderId="37" xfId="0" applyNumberFormat="1" applyFont="1" applyFill="1" applyBorder="1" applyProtection="1">
      <protection locked="0"/>
    </xf>
    <xf numFmtId="20" fontId="2" fillId="18" borderId="31" xfId="0" applyNumberFormat="1" applyFont="1" applyFill="1" applyBorder="1" applyProtection="1">
      <protection locked="0"/>
    </xf>
    <xf numFmtId="0" fontId="2" fillId="18" borderId="17" xfId="0" applyFont="1" applyFill="1" applyBorder="1" applyProtection="1">
      <protection locked="0"/>
    </xf>
    <xf numFmtId="20" fontId="0" fillId="0" borderId="29" xfId="0" applyNumberFormat="1" applyFill="1" applyBorder="1" applyProtection="1">
      <protection locked="0"/>
    </xf>
    <xf numFmtId="0" fontId="0" fillId="0" borderId="37" xfId="0" applyFill="1" applyBorder="1" applyProtection="1">
      <protection locked="0"/>
    </xf>
    <xf numFmtId="0" fontId="0" fillId="0" borderId="31" xfId="0" applyFill="1" applyBorder="1" applyProtection="1">
      <protection locked="0"/>
    </xf>
    <xf numFmtId="0" fontId="0" fillId="0" borderId="25" xfId="0" applyFill="1" applyBorder="1" applyProtection="1">
      <protection locked="0"/>
    </xf>
    <xf numFmtId="0" fontId="0" fillId="0" borderId="72" xfId="0" applyFill="1" applyBorder="1" applyProtection="1">
      <protection locked="0"/>
    </xf>
    <xf numFmtId="0" fontId="0" fillId="0" borderId="60" xfId="0" applyFill="1" applyBorder="1" applyAlignment="1" applyProtection="1">
      <alignment wrapText="1"/>
      <protection locked="0"/>
    </xf>
    <xf numFmtId="0" fontId="0" fillId="0" borderId="32" xfId="0" applyFill="1" applyBorder="1" applyProtection="1">
      <protection locked="0"/>
    </xf>
    <xf numFmtId="0" fontId="0" fillId="0" borderId="62" xfId="0" applyFill="1" applyBorder="1" applyAlignment="1" applyProtection="1">
      <alignment wrapText="1"/>
      <protection locked="0"/>
    </xf>
    <xf numFmtId="0" fontId="0" fillId="0" borderId="30" xfId="0" applyFill="1" applyBorder="1" applyProtection="1">
      <protection locked="0"/>
    </xf>
    <xf numFmtId="164" fontId="0" fillId="18" borderId="30" xfId="0" applyNumberFormat="1" applyFill="1" applyBorder="1"/>
    <xf numFmtId="164" fontId="0" fillId="18" borderId="15" xfId="0" applyNumberFormat="1" applyFill="1" applyBorder="1"/>
    <xf numFmtId="164" fontId="0" fillId="18" borderId="32" xfId="0" applyNumberFormat="1" applyFill="1" applyBorder="1"/>
    <xf numFmtId="0" fontId="0" fillId="18" borderId="10" xfId="0" applyFill="1" applyBorder="1"/>
    <xf numFmtId="0" fontId="0" fillId="18" borderId="13" xfId="0" applyFill="1" applyBorder="1"/>
    <xf numFmtId="0" fontId="2" fillId="18" borderId="12" xfId="0" applyFont="1" applyFill="1" applyBorder="1"/>
    <xf numFmtId="0" fontId="0" fillId="18" borderId="12" xfId="0" applyFill="1" applyBorder="1"/>
    <xf numFmtId="0" fontId="0" fillId="0" borderId="13" xfId="0" applyFill="1" applyBorder="1"/>
    <xf numFmtId="20" fontId="0" fillId="0" borderId="36" xfId="0" applyNumberFormat="1" applyFill="1" applyBorder="1" applyProtection="1">
      <protection locked="0"/>
    </xf>
    <xf numFmtId="0" fontId="0" fillId="0" borderId="10" xfId="0" applyFill="1" applyBorder="1"/>
    <xf numFmtId="0" fontId="0" fillId="0" borderId="73" xfId="0" applyFill="1" applyBorder="1" applyProtection="1">
      <protection locked="0"/>
    </xf>
    <xf numFmtId="0" fontId="0" fillId="0" borderId="11" xfId="0" applyFill="1" applyBorder="1"/>
    <xf numFmtId="0" fontId="0" fillId="0" borderId="20" xfId="0" applyFill="1" applyBorder="1" applyProtection="1">
      <protection locked="0"/>
    </xf>
    <xf numFmtId="0" fontId="0" fillId="0" borderId="20" xfId="0" applyFill="1" applyBorder="1" applyAlignment="1" applyProtection="1">
      <alignment wrapText="1"/>
      <protection locked="0"/>
    </xf>
    <xf numFmtId="0" fontId="0" fillId="0" borderId="21" xfId="0" applyFill="1" applyBorder="1" applyProtection="1">
      <protection locked="0"/>
    </xf>
    <xf numFmtId="0" fontId="0" fillId="0" borderId="39" xfId="0" applyFill="1" applyBorder="1" applyProtection="1">
      <protection locked="0"/>
    </xf>
    <xf numFmtId="0" fontId="0" fillId="0" borderId="40" xfId="0" applyFill="1" applyBorder="1" applyProtection="1">
      <protection locked="0"/>
    </xf>
    <xf numFmtId="0" fontId="0" fillId="0" borderId="41" xfId="0" applyFill="1" applyBorder="1" applyProtection="1">
      <protection locked="0"/>
    </xf>
    <xf numFmtId="0" fontId="0" fillId="0" borderId="49" xfId="0" applyFill="1" applyBorder="1" applyProtection="1">
      <protection locked="0"/>
    </xf>
    <xf numFmtId="0" fontId="0" fillId="0" borderId="50" xfId="0" applyFill="1" applyBorder="1" applyProtection="1">
      <protection locked="0"/>
    </xf>
    <xf numFmtId="0" fontId="0" fillId="0" borderId="63" xfId="0" applyFill="1" applyBorder="1" applyAlignment="1" applyProtection="1">
      <alignment wrapText="1"/>
      <protection locked="0"/>
    </xf>
    <xf numFmtId="0" fontId="0" fillId="0" borderId="34" xfId="0" applyFill="1" applyBorder="1" applyProtection="1">
      <protection locked="0"/>
    </xf>
    <xf numFmtId="0" fontId="0" fillId="0" borderId="44" xfId="0" applyFill="1" applyBorder="1" applyProtection="1">
      <protection locked="0"/>
    </xf>
    <xf numFmtId="0" fontId="0" fillId="0" borderId="45" xfId="0" applyFill="1" applyBorder="1" applyProtection="1">
      <protection locked="0"/>
    </xf>
    <xf numFmtId="0" fontId="0" fillId="0" borderId="46" xfId="0" applyFill="1" applyBorder="1" applyProtection="1">
      <protection locked="0"/>
    </xf>
    <xf numFmtId="0" fontId="0" fillId="0" borderId="48" xfId="0" applyFill="1" applyBorder="1" applyProtection="1">
      <protection locked="0"/>
    </xf>
    <xf numFmtId="0" fontId="0" fillId="0" borderId="69" xfId="0" applyFill="1" applyBorder="1" applyProtection="1">
      <protection locked="0"/>
    </xf>
    <xf numFmtId="0" fontId="0" fillId="0" borderId="70" xfId="0" applyFill="1" applyBorder="1" applyProtection="1">
      <protection locked="0"/>
    </xf>
    <xf numFmtId="0" fontId="0" fillId="0" borderId="38" xfId="0" applyFill="1" applyBorder="1" applyProtection="1">
      <protection locked="0"/>
    </xf>
    <xf numFmtId="0" fontId="0" fillId="0" borderId="35" xfId="0" applyFill="1" applyBorder="1" applyProtection="1">
      <protection locked="0"/>
    </xf>
    <xf numFmtId="164" fontId="0" fillId="18" borderId="42" xfId="0" applyNumberFormat="1" applyFill="1" applyBorder="1"/>
    <xf numFmtId="164" fontId="0" fillId="18" borderId="17" xfId="0" applyNumberFormat="1" applyFill="1" applyBorder="1"/>
    <xf numFmtId="164" fontId="0" fillId="18" borderId="41" xfId="0" applyNumberFormat="1" applyFill="1" applyBorder="1"/>
    <xf numFmtId="164" fontId="2" fillId="18" borderId="30" xfId="0" applyNumberFormat="1" applyFont="1" applyFill="1" applyBorder="1"/>
    <xf numFmtId="164" fontId="2" fillId="18" borderId="15" xfId="0" applyNumberFormat="1" applyFont="1" applyFill="1" applyBorder="1"/>
    <xf numFmtId="0" fontId="0" fillId="0" borderId="43" xfId="0" applyFill="1" applyBorder="1" applyProtection="1">
      <protection locked="0"/>
    </xf>
    <xf numFmtId="20" fontId="0" fillId="18" borderId="19" xfId="0" applyNumberFormat="1" applyFill="1" applyBorder="1" applyProtection="1">
      <protection locked="0"/>
    </xf>
    <xf numFmtId="164" fontId="0" fillId="18" borderId="33" xfId="0" applyNumberFormat="1" applyFill="1" applyBorder="1"/>
    <xf numFmtId="0" fontId="0" fillId="18" borderId="81" xfId="0" applyFill="1" applyBorder="1" applyProtection="1">
      <protection locked="0"/>
    </xf>
    <xf numFmtId="0" fontId="2" fillId="0" borderId="96" xfId="0" applyFont="1" applyFill="1" applyBorder="1" applyAlignment="1" applyProtection="1">
      <alignment horizontal="left" vertical="top" wrapText="1"/>
    </xf>
    <xf numFmtId="0" fontId="2" fillId="0" borderId="97" xfId="0" applyFont="1" applyFill="1" applyBorder="1" applyAlignment="1" applyProtection="1">
      <alignment horizontal="left" vertical="top" wrapText="1"/>
    </xf>
    <xf numFmtId="0" fontId="0" fillId="0" borderId="64" xfId="0" applyFill="1" applyBorder="1" applyAlignment="1" applyProtection="1">
      <alignment horizontal="left" vertical="top"/>
    </xf>
    <xf numFmtId="0" fontId="0" fillId="0" borderId="65" xfId="0" applyFill="1" applyBorder="1" applyAlignment="1" applyProtection="1">
      <alignment horizontal="left" vertical="top"/>
    </xf>
    <xf numFmtId="0" fontId="2" fillId="0" borderId="98" xfId="0" applyFont="1" applyBorder="1" applyAlignment="1">
      <alignment horizontal="left" vertical="top"/>
    </xf>
    <xf numFmtId="0" fontId="2" fillId="0" borderId="99" xfId="0" applyFont="1" applyBorder="1" applyAlignment="1">
      <alignment horizontal="left" vertical="top"/>
    </xf>
    <xf numFmtId="0" fontId="2" fillId="0" borderId="99" xfId="0" applyFont="1" applyFill="1" applyBorder="1" applyAlignment="1" applyProtection="1">
      <alignment horizontal="left" vertical="top" wrapText="1"/>
    </xf>
    <xf numFmtId="0" fontId="2" fillId="0" borderId="100" xfId="0" applyFont="1" applyFill="1" applyBorder="1" applyAlignment="1" applyProtection="1">
      <alignment horizontal="left" vertical="top" wrapText="1"/>
    </xf>
    <xf numFmtId="20" fontId="0" fillId="18" borderId="45" xfId="0" applyNumberFormat="1" applyFill="1" applyBorder="1" applyProtection="1">
      <protection locked="0"/>
    </xf>
    <xf numFmtId="164" fontId="0" fillId="18" borderId="47" xfId="0" applyNumberFormat="1" applyFill="1" applyBorder="1"/>
    <xf numFmtId="0" fontId="0" fillId="18" borderId="99" xfId="0" applyFill="1" applyBorder="1"/>
    <xf numFmtId="0" fontId="0" fillId="18" borderId="101" xfId="0" applyFill="1" applyBorder="1" applyProtection="1">
      <protection locked="0"/>
    </xf>
    <xf numFmtId="0" fontId="0" fillId="18" borderId="101" xfId="0" applyFill="1" applyBorder="1" applyAlignment="1" applyProtection="1">
      <alignment wrapText="1"/>
      <protection locked="0"/>
    </xf>
    <xf numFmtId="0" fontId="0" fillId="18" borderId="12" xfId="0" applyFill="1" applyBorder="1" applyProtection="1">
      <protection locked="0"/>
    </xf>
    <xf numFmtId="20" fontId="0" fillId="18" borderId="81" xfId="0" applyNumberFormat="1" applyFill="1" applyBorder="1" applyProtection="1">
      <protection locked="0"/>
    </xf>
    <xf numFmtId="0" fontId="2" fillId="18" borderId="61" xfId="0" applyFont="1" applyFill="1" applyBorder="1" applyAlignment="1" applyProtection="1">
      <alignment wrapText="1"/>
      <protection locked="0"/>
    </xf>
    <xf numFmtId="0" fontId="2" fillId="18" borderId="33" xfId="0" applyFont="1" applyFill="1" applyBorder="1" applyProtection="1">
      <protection locked="0"/>
    </xf>
    <xf numFmtId="20" fontId="0" fillId="0" borderId="37" xfId="0" applyNumberFormat="1" applyFill="1" applyBorder="1" applyProtection="1">
      <protection locked="0"/>
    </xf>
    <xf numFmtId="20" fontId="0" fillId="0" borderId="31" xfId="0" applyNumberFormat="1" applyFill="1" applyBorder="1" applyProtection="1">
      <protection locked="0"/>
    </xf>
    <xf numFmtId="0" fontId="30" fillId="18" borderId="74" xfId="0" applyFont="1" applyFill="1" applyBorder="1" applyAlignment="1" applyProtection="1">
      <alignment wrapText="1"/>
      <protection locked="0"/>
    </xf>
    <xf numFmtId="0" fontId="30" fillId="0" borderId="18" xfId="0" applyFont="1" applyFill="1" applyBorder="1" applyAlignment="1" applyProtection="1">
      <alignment wrapText="1"/>
      <protection locked="0"/>
    </xf>
    <xf numFmtId="0" fontId="30" fillId="0" borderId="16" xfId="0" applyFont="1" applyFill="1" applyBorder="1" applyAlignment="1" applyProtection="1">
      <alignment wrapText="1"/>
      <protection locked="0"/>
    </xf>
    <xf numFmtId="0" fontId="0" fillId="0" borderId="59" xfId="0" applyFill="1" applyBorder="1" applyAlignment="1" applyProtection="1">
      <alignment wrapText="1"/>
      <protection locked="0"/>
    </xf>
    <xf numFmtId="0" fontId="0" fillId="0" borderId="47" xfId="0" applyFill="1" applyBorder="1" applyProtection="1">
      <protection locked="0"/>
    </xf>
    <xf numFmtId="0" fontId="2" fillId="18" borderId="16" xfId="0" applyFont="1" applyFill="1" applyBorder="1" applyProtection="1">
      <protection locked="0"/>
    </xf>
    <xf numFmtId="0" fontId="2" fillId="18" borderId="16" xfId="0" applyFont="1" applyFill="1" applyBorder="1" applyAlignment="1" applyProtection="1">
      <alignment wrapText="1"/>
      <protection locked="0"/>
    </xf>
    <xf numFmtId="20" fontId="2" fillId="18" borderId="72" xfId="0" applyNumberFormat="1" applyFont="1" applyFill="1" applyBorder="1" applyProtection="1">
      <protection locked="0"/>
    </xf>
    <xf numFmtId="0" fontId="2" fillId="18" borderId="60" xfId="0" applyFont="1" applyFill="1" applyBorder="1" applyAlignment="1" applyProtection="1">
      <alignment wrapText="1"/>
      <protection locked="0"/>
    </xf>
    <xf numFmtId="0" fontId="2" fillId="18" borderId="32" xfId="0" applyFont="1" applyFill="1" applyBorder="1" applyProtection="1">
      <protection locked="0"/>
    </xf>
    <xf numFmtId="0" fontId="2" fillId="18" borderId="13" xfId="0" applyFont="1" applyFill="1" applyBorder="1"/>
    <xf numFmtId="164" fontId="2" fillId="18" borderId="32" xfId="0" applyNumberFormat="1" applyFont="1" applyFill="1" applyBorder="1"/>
    <xf numFmtId="164" fontId="0" fillId="18" borderId="29" xfId="0" applyNumberFormat="1" applyFill="1" applyBorder="1" applyProtection="1">
      <protection locked="0"/>
    </xf>
    <xf numFmtId="164" fontId="0" fillId="18" borderId="15" xfId="0" applyNumberFormat="1" applyFill="1" applyBorder="1" applyProtection="1">
      <protection locked="0"/>
    </xf>
    <xf numFmtId="164" fontId="0" fillId="18" borderId="25" xfId="0" applyNumberFormat="1" applyFill="1" applyBorder="1" applyProtection="1">
      <protection locked="0"/>
    </xf>
    <xf numFmtId="164" fontId="0" fillId="18" borderId="31" xfId="0" applyNumberFormat="1" applyFill="1" applyBorder="1" applyProtection="1">
      <protection locked="0"/>
    </xf>
    <xf numFmtId="164" fontId="0" fillId="18" borderId="17" xfId="0" applyNumberFormat="1" applyFill="1" applyBorder="1" applyProtection="1">
      <protection locked="0"/>
    </xf>
    <xf numFmtId="164" fontId="2" fillId="18" borderId="29" xfId="0" applyNumberFormat="1" applyFont="1" applyFill="1" applyBorder="1" applyProtection="1">
      <protection locked="0"/>
    </xf>
    <xf numFmtId="164" fontId="2" fillId="18" borderId="15" xfId="0" applyNumberFormat="1" applyFont="1" applyFill="1" applyBorder="1" applyProtection="1">
      <protection locked="0"/>
    </xf>
    <xf numFmtId="164" fontId="2" fillId="18" borderId="25" xfId="0" applyNumberFormat="1" applyFont="1" applyFill="1" applyBorder="1" applyProtection="1">
      <protection locked="0"/>
    </xf>
    <xf numFmtId="164" fontId="2" fillId="18" borderId="37" xfId="0" applyNumberFormat="1" applyFont="1" applyFill="1" applyBorder="1" applyProtection="1">
      <protection locked="0"/>
    </xf>
    <xf numFmtId="164" fontId="2" fillId="18" borderId="31" xfId="0" applyNumberFormat="1" applyFont="1" applyFill="1" applyBorder="1" applyProtection="1">
      <protection locked="0"/>
    </xf>
    <xf numFmtId="164" fontId="2" fillId="18" borderId="17" xfId="0" applyNumberFormat="1" applyFont="1" applyFill="1" applyBorder="1" applyProtection="1">
      <protection locked="0"/>
    </xf>
    <xf numFmtId="164" fontId="0" fillId="0" borderId="36" xfId="0" applyNumberFormat="1" applyFill="1" applyBorder="1" applyProtection="1">
      <protection locked="0"/>
    </xf>
    <xf numFmtId="164" fontId="0" fillId="0" borderId="29" xfId="0" applyNumberFormat="1" applyFill="1" applyBorder="1" applyProtection="1">
      <protection locked="0"/>
    </xf>
    <xf numFmtId="164" fontId="0" fillId="0" borderId="15" xfId="0" applyNumberFormat="1" applyFill="1" applyBorder="1" applyProtection="1">
      <protection locked="0"/>
    </xf>
    <xf numFmtId="164" fontId="0" fillId="0" borderId="25" xfId="0" applyNumberFormat="1" applyFill="1" applyBorder="1" applyProtection="1">
      <protection locked="0"/>
    </xf>
    <xf numFmtId="164" fontId="0" fillId="0" borderId="37" xfId="0" applyNumberFormat="1" applyFill="1" applyBorder="1" applyProtection="1">
      <protection locked="0"/>
    </xf>
    <xf numFmtId="164" fontId="0" fillId="0" borderId="31" xfId="0" applyNumberFormat="1" applyFill="1" applyBorder="1" applyProtection="1">
      <protection locked="0"/>
    </xf>
    <xf numFmtId="164" fontId="0" fillId="0" borderId="17" xfId="0" applyNumberFormat="1" applyFill="1" applyBorder="1" applyProtection="1">
      <protection locked="0"/>
    </xf>
    <xf numFmtId="164" fontId="2" fillId="18" borderId="17" xfId="0" applyNumberFormat="1" applyFont="1" applyFill="1" applyBorder="1"/>
    <xf numFmtId="164" fontId="0" fillId="0" borderId="39" xfId="0" applyNumberFormat="1" applyFill="1" applyBorder="1" applyProtection="1">
      <protection locked="0"/>
    </xf>
    <xf numFmtId="164" fontId="0" fillId="0" borderId="40" xfId="0" applyNumberFormat="1" applyFill="1" applyBorder="1" applyProtection="1">
      <protection locked="0"/>
    </xf>
    <xf numFmtId="164" fontId="0" fillId="0" borderId="41" xfId="0" applyNumberFormat="1" applyFill="1" applyBorder="1" applyProtection="1">
      <protection locked="0"/>
    </xf>
    <xf numFmtId="164" fontId="0" fillId="0" borderId="43" xfId="0" applyNumberFormat="1" applyFill="1" applyBorder="1" applyProtection="1">
      <protection locked="0"/>
    </xf>
    <xf numFmtId="164" fontId="0" fillId="0" borderId="44" xfId="0" applyNumberFormat="1" applyFill="1" applyBorder="1" applyProtection="1">
      <protection locked="0"/>
    </xf>
    <xf numFmtId="164" fontId="0" fillId="0" borderId="45" xfId="0" applyNumberFormat="1" applyFill="1" applyBorder="1" applyProtection="1">
      <protection locked="0"/>
    </xf>
    <xf numFmtId="164" fontId="0" fillId="0" borderId="46" xfId="0" applyNumberFormat="1" applyFill="1" applyBorder="1" applyProtection="1">
      <protection locked="0"/>
    </xf>
    <xf numFmtId="164" fontId="0" fillId="0" borderId="48" xfId="0" applyNumberFormat="1" applyFill="1" applyBorder="1" applyProtection="1">
      <protection locked="0"/>
    </xf>
    <xf numFmtId="164" fontId="0" fillId="0" borderId="38" xfId="0" applyNumberFormat="1" applyFill="1" applyBorder="1" applyProtection="1">
      <protection locked="0"/>
    </xf>
    <xf numFmtId="164" fontId="0" fillId="0" borderId="35" xfId="0" applyNumberFormat="1" applyFill="1" applyBorder="1" applyProtection="1">
      <protection locked="0"/>
    </xf>
    <xf numFmtId="164" fontId="0" fillId="0" borderId="21" xfId="0" applyNumberFormat="1" applyFill="1" applyBorder="1" applyProtection="1">
      <protection locked="0"/>
    </xf>
    <xf numFmtId="164" fontId="0" fillId="0" borderId="49" xfId="0" applyNumberFormat="1" applyFill="1" applyBorder="1" applyProtection="1">
      <protection locked="0"/>
    </xf>
    <xf numFmtId="164" fontId="0" fillId="0" borderId="50" xfId="0" applyNumberFormat="1" applyFill="1" applyBorder="1" applyProtection="1">
      <protection locked="0"/>
    </xf>
    <xf numFmtId="0" fontId="33" fillId="18" borderId="82" xfId="0" applyFont="1" applyFill="1" applyBorder="1" applyProtection="1">
      <protection locked="0"/>
    </xf>
    <xf numFmtId="0" fontId="33" fillId="18" borderId="82" xfId="0" applyFont="1" applyFill="1" applyBorder="1" applyAlignment="1" applyProtection="1">
      <alignment wrapText="1"/>
      <protection locked="0"/>
    </xf>
    <xf numFmtId="0" fontId="33" fillId="18" borderId="83" xfId="0" applyFont="1" applyFill="1" applyBorder="1" applyProtection="1">
      <protection locked="0"/>
    </xf>
    <xf numFmtId="20" fontId="33" fillId="18" borderId="85" xfId="0" applyNumberFormat="1" applyFont="1" applyFill="1" applyBorder="1" applyProtection="1">
      <protection locked="0"/>
    </xf>
    <xf numFmtId="0" fontId="33" fillId="18" borderId="13" xfId="0" applyFont="1" applyFill="1" applyBorder="1" applyProtection="1">
      <protection locked="0"/>
    </xf>
    <xf numFmtId="0" fontId="33" fillId="18" borderId="13" xfId="0" applyFont="1" applyFill="1" applyBorder="1" applyAlignment="1" applyProtection="1">
      <alignment wrapText="1"/>
      <protection locked="0"/>
    </xf>
    <xf numFmtId="0" fontId="33" fillId="18" borderId="70" xfId="0" applyFont="1" applyFill="1" applyBorder="1" applyProtection="1">
      <protection locked="0"/>
    </xf>
    <xf numFmtId="20" fontId="33" fillId="18" borderId="81" xfId="0" applyNumberFormat="1" applyFont="1" applyFill="1" applyBorder="1" applyProtection="1">
      <protection locked="0"/>
    </xf>
    <xf numFmtId="0" fontId="33" fillId="18" borderId="12" xfId="0" applyFont="1" applyFill="1" applyBorder="1"/>
    <xf numFmtId="0" fontId="33" fillId="18" borderId="13" xfId="0" applyFont="1" applyFill="1" applyBorder="1"/>
    <xf numFmtId="0" fontId="33" fillId="18" borderId="10" xfId="0" applyFont="1" applyFill="1" applyBorder="1"/>
    <xf numFmtId="0" fontId="33" fillId="18" borderId="82" xfId="0" applyFont="1" applyFill="1" applyBorder="1"/>
    <xf numFmtId="0" fontId="24" fillId="0" borderId="0" xfId="48" applyFont="1"/>
    <xf numFmtId="0" fontId="4" fillId="0" borderId="0" xfId="48"/>
    <xf numFmtId="0" fontId="4" fillId="0" borderId="0" xfId="48" applyProtection="1">
      <protection locked="0"/>
    </xf>
    <xf numFmtId="0" fontId="23" fillId="0" borderId="0" xfId="48" applyFont="1"/>
    <xf numFmtId="0" fontId="2" fillId="0" borderId="51" xfId="48" applyFont="1" applyBorder="1" applyAlignment="1">
      <alignment horizontal="left" vertical="top"/>
    </xf>
    <xf numFmtId="0" fontId="2" fillId="0" borderId="52" xfId="48" applyFont="1" applyBorder="1" applyAlignment="1">
      <alignment horizontal="left" vertical="top"/>
    </xf>
    <xf numFmtId="0" fontId="2" fillId="0" borderId="52" xfId="48" applyFont="1" applyFill="1" applyBorder="1" applyAlignment="1" applyProtection="1">
      <alignment horizontal="left" vertical="top" wrapText="1"/>
    </xf>
    <xf numFmtId="0" fontId="2" fillId="0" borderId="53" xfId="48" applyFont="1" applyFill="1" applyBorder="1" applyAlignment="1" applyProtection="1">
      <alignment horizontal="left" vertical="top" wrapText="1"/>
    </xf>
    <xf numFmtId="0" fontId="2" fillId="0" borderId="54" xfId="48" applyFont="1" applyFill="1" applyBorder="1" applyAlignment="1" applyProtection="1">
      <alignment horizontal="left" vertical="top" wrapText="1"/>
    </xf>
    <xf numFmtId="0" fontId="2" fillId="0" borderId="51" xfId="48" applyFont="1" applyFill="1" applyBorder="1" applyAlignment="1" applyProtection="1">
      <alignment horizontal="left" vertical="top" wrapText="1"/>
    </xf>
    <xf numFmtId="0" fontId="2" fillId="0" borderId="56" xfId="48" applyFont="1" applyFill="1" applyBorder="1" applyAlignment="1" applyProtection="1">
      <alignment horizontal="left" vertical="top" wrapText="1"/>
    </xf>
    <xf numFmtId="0" fontId="2" fillId="0" borderId="0" xfId="48" applyFont="1" applyFill="1" applyBorder="1" applyAlignment="1" applyProtection="1">
      <alignment wrapText="1"/>
    </xf>
    <xf numFmtId="0" fontId="4" fillId="0" borderId="11" xfId="48" applyBorder="1" applyAlignment="1">
      <alignment horizontal="left" vertical="top" wrapText="1"/>
    </xf>
    <xf numFmtId="0" fontId="2" fillId="0" borderId="64" xfId="48" applyFont="1" applyFill="1" applyBorder="1" applyAlignment="1" applyProtection="1">
      <alignment horizontal="left" vertical="top" wrapText="1"/>
    </xf>
    <xf numFmtId="0" fontId="2" fillId="0" borderId="11" xfId="48" applyFont="1" applyFill="1" applyBorder="1" applyAlignment="1" applyProtection="1">
      <alignment horizontal="left" vertical="top" wrapText="1"/>
    </xf>
    <xf numFmtId="0" fontId="2" fillId="0" borderId="65" xfId="48" applyFont="1" applyFill="1" applyBorder="1" applyAlignment="1" applyProtection="1">
      <alignment horizontal="left" vertical="top" wrapText="1"/>
    </xf>
    <xf numFmtId="0" fontId="2" fillId="0" borderId="49" xfId="48" applyFont="1" applyFill="1" applyBorder="1" applyAlignment="1" applyProtection="1">
      <alignment horizontal="left" vertical="top" wrapText="1"/>
    </xf>
    <xf numFmtId="0" fontId="4" fillId="0" borderId="57" xfId="48" applyFill="1" applyBorder="1" applyAlignment="1" applyProtection="1">
      <alignment horizontal="left" vertical="top"/>
    </xf>
    <xf numFmtId="0" fontId="4" fillId="0" borderId="58" xfId="48" applyFill="1" applyBorder="1" applyAlignment="1" applyProtection="1">
      <alignment horizontal="left" vertical="top"/>
    </xf>
    <xf numFmtId="0" fontId="4" fillId="0" borderId="0" xfId="48" applyFill="1" applyBorder="1" applyAlignment="1" applyProtection="1">
      <alignment horizontal="left" vertical="top" wrapText="1"/>
    </xf>
    <xf numFmtId="0" fontId="4" fillId="0" borderId="0" xfId="48" applyAlignment="1">
      <alignment horizontal="left" vertical="top" wrapText="1"/>
    </xf>
    <xf numFmtId="0" fontId="4" fillId="0" borderId="10" xfId="48" applyBorder="1"/>
    <xf numFmtId="20" fontId="4" fillId="18" borderId="29" xfId="48" applyNumberFormat="1" applyFill="1" applyBorder="1" applyProtection="1">
      <protection locked="0"/>
    </xf>
    <xf numFmtId="0" fontId="4" fillId="18" borderId="15" xfId="48" applyFill="1" applyBorder="1" applyProtection="1">
      <protection locked="0"/>
    </xf>
    <xf numFmtId="164" fontId="4" fillId="0" borderId="30" xfId="48" applyNumberFormat="1" applyFill="1" applyBorder="1"/>
    <xf numFmtId="0" fontId="4" fillId="18" borderId="25" xfId="48" applyFill="1" applyBorder="1" applyProtection="1">
      <protection locked="0"/>
    </xf>
    <xf numFmtId="164" fontId="4" fillId="0" borderId="15" xfId="48" applyNumberFormat="1" applyFill="1" applyBorder="1"/>
    <xf numFmtId="0" fontId="4" fillId="18" borderId="14" xfId="48" applyFill="1" applyBorder="1" applyProtection="1">
      <protection locked="0"/>
    </xf>
    <xf numFmtId="0" fontId="4" fillId="18" borderId="14" xfId="48" applyFill="1" applyBorder="1" applyAlignment="1" applyProtection="1">
      <alignment wrapText="1"/>
      <protection locked="0"/>
    </xf>
    <xf numFmtId="0" fontId="4" fillId="18" borderId="62" xfId="48" applyFill="1" applyBorder="1" applyAlignment="1" applyProtection="1">
      <alignment wrapText="1"/>
      <protection locked="0"/>
    </xf>
    <xf numFmtId="0" fontId="4" fillId="18" borderId="30" xfId="48" applyFill="1" applyBorder="1" applyProtection="1">
      <protection locked="0"/>
    </xf>
    <xf numFmtId="164" fontId="4" fillId="0" borderId="0" xfId="48" applyNumberFormat="1" applyFill="1" applyBorder="1" applyProtection="1"/>
    <xf numFmtId="0" fontId="4" fillId="0" borderId="12" xfId="48" applyBorder="1"/>
    <xf numFmtId="0" fontId="4" fillId="18" borderId="18" xfId="48" applyFill="1" applyBorder="1" applyProtection="1">
      <protection locked="0"/>
    </xf>
    <xf numFmtId="0" fontId="4" fillId="18" borderId="18" xfId="48" applyFill="1" applyBorder="1" applyAlignment="1" applyProtection="1">
      <alignment wrapText="1"/>
      <protection locked="0"/>
    </xf>
    <xf numFmtId="0" fontId="4" fillId="18" borderId="19" xfId="48" applyFill="1" applyBorder="1" applyProtection="1">
      <protection locked="0"/>
    </xf>
    <xf numFmtId="0" fontId="4" fillId="18" borderId="61" xfId="48" applyFill="1" applyBorder="1" applyAlignment="1" applyProtection="1">
      <alignment wrapText="1"/>
      <protection locked="0"/>
    </xf>
    <xf numFmtId="0" fontId="4" fillId="18" borderId="33" xfId="48" applyFill="1" applyBorder="1" applyProtection="1">
      <protection locked="0"/>
    </xf>
    <xf numFmtId="0" fontId="4" fillId="18" borderId="29" xfId="48" applyFill="1" applyBorder="1" applyProtection="1">
      <protection locked="0"/>
    </xf>
    <xf numFmtId="0" fontId="4" fillId="18" borderId="50" xfId="48" applyFill="1" applyBorder="1" applyProtection="1">
      <protection locked="0"/>
    </xf>
    <xf numFmtId="0" fontId="4" fillId="0" borderId="0" xfId="48" applyFill="1" applyBorder="1" applyProtection="1">
      <protection locked="0"/>
    </xf>
    <xf numFmtId="0" fontId="4" fillId="0" borderId="0" xfId="48" applyFill="1" applyBorder="1" applyAlignment="1" applyProtection="1">
      <alignment wrapText="1"/>
      <protection locked="0"/>
    </xf>
    <xf numFmtId="164" fontId="4" fillId="0" borderId="0" xfId="48" applyNumberFormat="1" applyFill="1" applyBorder="1" applyProtection="1">
      <protection locked="0"/>
    </xf>
    <xf numFmtId="1" fontId="4" fillId="0" borderId="0" xfId="48" applyNumberFormat="1" applyFill="1" applyBorder="1" applyProtection="1">
      <protection locked="0"/>
    </xf>
    <xf numFmtId="164" fontId="4" fillId="0" borderId="0" xfId="48" applyNumberFormat="1" applyFill="1" applyBorder="1"/>
    <xf numFmtId="0" fontId="4" fillId="0" borderId="0" xfId="48" applyAlignment="1">
      <alignment wrapText="1"/>
    </xf>
    <xf numFmtId="0" fontId="26" fillId="0" borderId="0" xfId="48" applyFont="1" applyAlignment="1">
      <alignment vertical="center"/>
    </xf>
    <xf numFmtId="0" fontId="4" fillId="0" borderId="0" xfId="48" applyFill="1"/>
    <xf numFmtId="0" fontId="26" fillId="0" borderId="0" xfId="48" applyFont="1"/>
    <xf numFmtId="20" fontId="2" fillId="18" borderId="19" xfId="0" applyNumberFormat="1" applyFont="1" applyFill="1" applyBorder="1" applyProtection="1">
      <protection locked="0"/>
    </xf>
    <xf numFmtId="0" fontId="0" fillId="18" borderId="11" xfId="0" applyFill="1" applyBorder="1"/>
    <xf numFmtId="0" fontId="2" fillId="18" borderId="10" xfId="0" applyFont="1" applyFill="1" applyBorder="1"/>
    <xf numFmtId="0" fontId="0" fillId="0" borderId="19" xfId="0" applyFill="1" applyBorder="1" applyAlignment="1" applyProtection="1">
      <alignment wrapText="1"/>
      <protection locked="0"/>
    </xf>
    <xf numFmtId="0" fontId="2" fillId="18" borderId="19" xfId="0" applyFont="1" applyFill="1" applyBorder="1" applyAlignment="1" applyProtection="1">
      <alignment wrapText="1"/>
      <protection locked="0"/>
    </xf>
    <xf numFmtId="0" fontId="0" fillId="0" borderId="21" xfId="0" applyFill="1" applyBorder="1" applyAlignment="1" applyProtection="1">
      <alignment wrapText="1"/>
      <protection locked="0"/>
    </xf>
    <xf numFmtId="20" fontId="33" fillId="18" borderId="25" xfId="0" applyNumberFormat="1" applyFont="1" applyFill="1" applyBorder="1" applyProtection="1">
      <protection locked="0"/>
    </xf>
    <xf numFmtId="0" fontId="33" fillId="18" borderId="15" xfId="0" applyFont="1" applyFill="1" applyBorder="1" applyProtection="1">
      <protection locked="0"/>
    </xf>
    <xf numFmtId="0" fontId="33" fillId="18" borderId="25" xfId="0" applyFont="1" applyFill="1" applyBorder="1" applyProtection="1">
      <protection locked="0"/>
    </xf>
    <xf numFmtId="0" fontId="31" fillId="18" borderId="12" xfId="0" applyFont="1" applyFill="1" applyBorder="1"/>
    <xf numFmtId="0" fontId="1" fillId="18" borderId="18" xfId="0" applyFont="1" applyFill="1" applyBorder="1" applyAlignment="1" applyProtection="1">
      <alignment wrapText="1"/>
      <protection locked="0"/>
    </xf>
    <xf numFmtId="164" fontId="0" fillId="18" borderId="34" xfId="0" applyNumberFormat="1" applyFill="1" applyBorder="1"/>
    <xf numFmtId="0" fontId="1" fillId="0" borderId="0" xfId="0" applyFont="1" applyProtection="1">
      <protection locked="0"/>
    </xf>
    <xf numFmtId="0" fontId="0" fillId="20" borderId="19" xfId="0" applyFill="1" applyBorder="1" applyProtection="1">
      <protection locked="0"/>
    </xf>
    <xf numFmtId="0" fontId="1" fillId="0" borderId="12" xfId="0" applyFont="1" applyBorder="1"/>
    <xf numFmtId="0" fontId="0" fillId="24" borderId="15" xfId="0" applyFill="1" applyBorder="1" applyProtection="1">
      <protection locked="0"/>
    </xf>
    <xf numFmtId="0" fontId="2" fillId="18" borderId="15" xfId="0" applyFont="1" applyFill="1" applyBorder="1" applyAlignment="1" applyProtection="1">
      <alignment wrapText="1"/>
      <protection locked="0"/>
    </xf>
    <xf numFmtId="0" fontId="1" fillId="0" borderId="50" xfId="0" applyFont="1" applyFill="1" applyBorder="1" applyAlignment="1" applyProtection="1">
      <alignment horizontal="left" vertical="top" wrapText="1"/>
    </xf>
    <xf numFmtId="0" fontId="0" fillId="0" borderId="0" xfId="0" applyFont="1" applyAlignment="1">
      <alignment vertical="center"/>
    </xf>
    <xf numFmtId="20" fontId="0" fillId="0" borderId="48" xfId="0" applyNumberFormat="1" applyFill="1" applyBorder="1" applyProtection="1">
      <protection locked="0"/>
    </xf>
    <xf numFmtId="0" fontId="1" fillId="0" borderId="12" xfId="0" applyFont="1" applyFill="1" applyBorder="1"/>
    <xf numFmtId="0" fontId="0" fillId="18" borderId="91" xfId="0" applyFill="1" applyBorder="1" applyProtection="1">
      <protection locked="0"/>
    </xf>
    <xf numFmtId="0" fontId="0" fillId="18" borderId="92" xfId="0" applyFill="1" applyBorder="1" applyProtection="1">
      <protection locked="0"/>
    </xf>
    <xf numFmtId="0" fontId="0" fillId="0" borderId="94" xfId="0" applyFill="1" applyBorder="1" applyAlignment="1" applyProtection="1">
      <alignment wrapText="1"/>
      <protection locked="0"/>
    </xf>
    <xf numFmtId="0" fontId="0" fillId="0" borderId="42" xfId="0" applyFill="1" applyBorder="1" applyProtection="1">
      <protection locked="0"/>
    </xf>
    <xf numFmtId="0" fontId="1" fillId="18" borderId="16" xfId="0" applyFont="1" applyFill="1" applyBorder="1" applyAlignment="1" applyProtection="1">
      <alignment wrapText="1"/>
      <protection locked="0"/>
    </xf>
    <xf numFmtId="0" fontId="1" fillId="18" borderId="14" xfId="0" applyFont="1" applyFill="1" applyBorder="1" applyAlignment="1" applyProtection="1">
      <alignment wrapText="1"/>
      <protection locked="0"/>
    </xf>
    <xf numFmtId="0" fontId="1" fillId="18" borderId="60" xfId="0" applyFont="1" applyFill="1" applyBorder="1" applyAlignment="1" applyProtection="1">
      <alignment wrapText="1"/>
      <protection locked="0"/>
    </xf>
    <xf numFmtId="0" fontId="0" fillId="18" borderId="47" xfId="0" applyFill="1" applyBorder="1" applyAlignment="1" applyProtection="1">
      <alignment wrapText="1"/>
      <protection locked="0"/>
    </xf>
    <xf numFmtId="0" fontId="1" fillId="0" borderId="0" xfId="65"/>
    <xf numFmtId="0" fontId="26" fillId="0" borderId="0" xfId="65" applyFont="1"/>
    <xf numFmtId="0" fontId="26" fillId="0" borderId="0" xfId="65" applyFont="1" applyAlignment="1">
      <alignment vertical="center"/>
    </xf>
    <xf numFmtId="0" fontId="1" fillId="0" borderId="0" xfId="65" applyProtection="1">
      <protection locked="0"/>
    </xf>
    <xf numFmtId="0" fontId="1" fillId="0" borderId="0" xfId="65" applyFill="1"/>
    <xf numFmtId="0" fontId="1" fillId="0" borderId="0" xfId="65" applyAlignment="1">
      <alignment wrapText="1"/>
    </xf>
    <xf numFmtId="164" fontId="1" fillId="0" borderId="0" xfId="65" applyNumberFormat="1" applyFill="1" applyBorder="1"/>
    <xf numFmtId="1" fontId="1" fillId="0" borderId="0" xfId="65" applyNumberFormat="1" applyFill="1" applyBorder="1" applyProtection="1">
      <protection locked="0"/>
    </xf>
    <xf numFmtId="164" fontId="1" fillId="0" borderId="0" xfId="65" applyNumberFormat="1" applyFill="1" applyBorder="1" applyProtection="1">
      <protection locked="0"/>
    </xf>
    <xf numFmtId="164" fontId="1" fillId="0" borderId="0" xfId="65" applyNumberFormat="1" applyFill="1" applyBorder="1" applyProtection="1"/>
    <xf numFmtId="0" fontId="1" fillId="0" borderId="0" xfId="65" applyFill="1" applyBorder="1" applyProtection="1">
      <protection locked="0"/>
    </xf>
    <xf numFmtId="0" fontId="1" fillId="0" borderId="0" xfId="65" applyFill="1" applyBorder="1" applyAlignment="1" applyProtection="1">
      <alignment wrapText="1"/>
      <protection locked="0"/>
    </xf>
    <xf numFmtId="0" fontId="1" fillId="0" borderId="34" xfId="65" applyFill="1" applyBorder="1" applyProtection="1">
      <protection locked="0"/>
    </xf>
    <xf numFmtId="0" fontId="1" fillId="0" borderId="63" xfId="65" applyFill="1" applyBorder="1" applyAlignment="1" applyProtection="1">
      <alignment wrapText="1"/>
      <protection locked="0"/>
    </xf>
    <xf numFmtId="164" fontId="1" fillId="0" borderId="34" xfId="65" applyNumberFormat="1" applyFill="1" applyBorder="1"/>
    <xf numFmtId="0" fontId="1" fillId="0" borderId="50" xfId="65" applyFill="1" applyBorder="1" applyProtection="1">
      <protection locked="0"/>
    </xf>
    <xf numFmtId="0" fontId="1" fillId="0" borderId="21" xfId="65" applyFill="1" applyBorder="1" applyProtection="1">
      <protection locked="0"/>
    </xf>
    <xf numFmtId="0" fontId="1" fillId="0" borderId="35" xfId="65" applyFill="1" applyBorder="1" applyProtection="1">
      <protection locked="0"/>
    </xf>
    <xf numFmtId="0" fontId="1" fillId="0" borderId="20" xfId="65" applyFill="1" applyBorder="1" applyAlignment="1" applyProtection="1">
      <alignment wrapText="1"/>
      <protection locked="0"/>
    </xf>
    <xf numFmtId="0" fontId="1" fillId="0" borderId="20" xfId="65" applyFill="1" applyBorder="1" applyProtection="1">
      <protection locked="0"/>
    </xf>
    <xf numFmtId="0" fontId="1" fillId="0" borderId="30" xfId="65" applyFill="1" applyBorder="1" applyProtection="1">
      <protection locked="0"/>
    </xf>
    <xf numFmtId="0" fontId="1" fillId="0" borderId="62" xfId="65" applyFill="1" applyBorder="1" applyAlignment="1" applyProtection="1">
      <alignment wrapText="1"/>
      <protection locked="0"/>
    </xf>
    <xf numFmtId="164" fontId="1" fillId="0" borderId="15" xfId="65" applyNumberFormat="1" applyFill="1" applyBorder="1"/>
    <xf numFmtId="0" fontId="1" fillId="0" borderId="15" xfId="65" applyFill="1" applyBorder="1" applyProtection="1">
      <protection locked="0"/>
    </xf>
    <xf numFmtId="164" fontId="1" fillId="0" borderId="30" xfId="65" applyNumberFormat="1" applyFill="1" applyBorder="1"/>
    <xf numFmtId="0" fontId="1" fillId="0" borderId="29" xfId="65" applyFill="1" applyBorder="1" applyProtection="1">
      <protection locked="0"/>
    </xf>
    <xf numFmtId="0" fontId="1" fillId="0" borderId="19" xfId="65" applyFill="1" applyBorder="1" applyProtection="1">
      <protection locked="0"/>
    </xf>
    <xf numFmtId="0" fontId="1" fillId="0" borderId="18" xfId="65" applyFill="1" applyBorder="1" applyAlignment="1" applyProtection="1">
      <alignment wrapText="1"/>
      <protection locked="0"/>
    </xf>
    <xf numFmtId="0" fontId="1" fillId="0" borderId="18" xfId="65" applyFill="1" applyBorder="1" applyProtection="1">
      <protection locked="0"/>
    </xf>
    <xf numFmtId="0" fontId="1" fillId="0" borderId="12" xfId="65" applyFont="1" applyBorder="1"/>
    <xf numFmtId="0" fontId="1" fillId="0" borderId="10" xfId="65" applyFont="1" applyBorder="1"/>
    <xf numFmtId="0" fontId="1" fillId="0" borderId="32" xfId="65" applyFill="1" applyBorder="1" applyProtection="1">
      <protection locked="0"/>
    </xf>
    <xf numFmtId="0" fontId="1" fillId="0" borderId="60" xfId="65" applyFill="1" applyBorder="1" applyAlignment="1" applyProtection="1">
      <alignment wrapText="1"/>
      <protection locked="0"/>
    </xf>
    <xf numFmtId="164" fontId="1" fillId="0" borderId="32" xfId="65" applyNumberFormat="1" applyFill="1" applyBorder="1"/>
    <xf numFmtId="0" fontId="1" fillId="0" borderId="17" xfId="65" applyFill="1" applyBorder="1" applyProtection="1">
      <protection locked="0"/>
    </xf>
    <xf numFmtId="0" fontId="1" fillId="0" borderId="31" xfId="65" applyFill="1" applyBorder="1" applyProtection="1">
      <protection locked="0"/>
    </xf>
    <xf numFmtId="0" fontId="1" fillId="0" borderId="16" xfId="65" applyFill="1" applyBorder="1" applyAlignment="1" applyProtection="1">
      <alignment wrapText="1"/>
      <protection locked="0"/>
    </xf>
    <xf numFmtId="0" fontId="1" fillId="0" borderId="16" xfId="65" applyFill="1" applyBorder="1" applyProtection="1">
      <protection locked="0"/>
    </xf>
    <xf numFmtId="0" fontId="1" fillId="0" borderId="13" xfId="65" applyBorder="1"/>
    <xf numFmtId="0" fontId="1" fillId="0" borderId="33" xfId="65" applyFill="1" applyBorder="1" applyProtection="1">
      <protection locked="0"/>
    </xf>
    <xf numFmtId="0" fontId="1" fillId="0" borderId="61" xfId="65" applyFill="1" applyBorder="1" applyAlignment="1" applyProtection="1">
      <alignment wrapText="1"/>
      <protection locked="0"/>
    </xf>
    <xf numFmtId="0" fontId="1" fillId="0" borderId="12" xfId="65" applyBorder="1"/>
    <xf numFmtId="0" fontId="1" fillId="18" borderId="32" xfId="65" applyFill="1" applyBorder="1" applyProtection="1">
      <protection locked="0"/>
    </xf>
    <xf numFmtId="0" fontId="1" fillId="18" borderId="60" xfId="65" applyFill="1" applyBorder="1" applyAlignment="1" applyProtection="1">
      <alignment wrapText="1"/>
      <protection locked="0"/>
    </xf>
    <xf numFmtId="164" fontId="1" fillId="18" borderId="32" xfId="65" applyNumberFormat="1" applyFill="1" applyBorder="1"/>
    <xf numFmtId="0" fontId="1" fillId="18" borderId="17" xfId="65" applyFill="1" applyBorder="1" applyProtection="1">
      <protection locked="0"/>
    </xf>
    <xf numFmtId="0" fontId="1" fillId="18" borderId="31" xfId="65" applyFill="1" applyBorder="1" applyProtection="1">
      <protection locked="0"/>
    </xf>
    <xf numFmtId="0" fontId="1" fillId="18" borderId="15" xfId="65" applyFill="1" applyBorder="1" applyProtection="1">
      <protection locked="0"/>
    </xf>
    <xf numFmtId="0" fontId="1" fillId="18" borderId="16" xfId="65" applyFill="1" applyBorder="1" applyAlignment="1" applyProtection="1">
      <alignment wrapText="1"/>
      <protection locked="0"/>
    </xf>
    <xf numFmtId="0" fontId="1" fillId="18" borderId="16" xfId="65" applyFill="1" applyBorder="1" applyProtection="1">
      <protection locked="0"/>
    </xf>
    <xf numFmtId="0" fontId="1" fillId="18" borderId="13" xfId="65" applyFill="1" applyBorder="1"/>
    <xf numFmtId="0" fontId="1" fillId="18" borderId="33" xfId="65" applyFill="1" applyBorder="1" applyProtection="1">
      <protection locked="0"/>
    </xf>
    <xf numFmtId="0" fontId="1" fillId="18" borderId="61" xfId="65" applyFill="1" applyBorder="1" applyAlignment="1" applyProtection="1">
      <alignment wrapText="1"/>
      <protection locked="0"/>
    </xf>
    <xf numFmtId="164" fontId="1" fillId="18" borderId="15" xfId="65" applyNumberFormat="1" applyFill="1" applyBorder="1"/>
    <xf numFmtId="164" fontId="1" fillId="18" borderId="30" xfId="65" applyNumberFormat="1" applyFill="1" applyBorder="1"/>
    <xf numFmtId="0" fontId="1" fillId="18" borderId="29" xfId="65" applyFill="1" applyBorder="1" applyProtection="1">
      <protection locked="0"/>
    </xf>
    <xf numFmtId="0" fontId="1" fillId="18" borderId="19" xfId="65" applyFill="1" applyBorder="1" applyProtection="1">
      <protection locked="0"/>
    </xf>
    <xf numFmtId="0" fontId="1" fillId="18" borderId="18" xfId="65" applyFill="1" applyBorder="1" applyAlignment="1" applyProtection="1">
      <alignment wrapText="1"/>
      <protection locked="0"/>
    </xf>
    <xf numFmtId="0" fontId="1" fillId="18" borderId="14" xfId="65" applyFill="1" applyBorder="1" applyAlignment="1" applyProtection="1">
      <alignment wrapText="1"/>
      <protection locked="0"/>
    </xf>
    <xf numFmtId="0" fontId="1" fillId="18" borderId="18" xfId="65" applyFill="1" applyBorder="1" applyProtection="1">
      <protection locked="0"/>
    </xf>
    <xf numFmtId="0" fontId="1" fillId="18" borderId="12" xfId="65" applyFont="1" applyFill="1" applyBorder="1"/>
    <xf numFmtId="0" fontId="1" fillId="18" borderId="30" xfId="65" applyFill="1" applyBorder="1" applyProtection="1">
      <protection locked="0"/>
    </xf>
    <xf numFmtId="0" fontId="1" fillId="18" borderId="62" xfId="65" applyFill="1" applyBorder="1" applyAlignment="1" applyProtection="1">
      <alignment wrapText="1"/>
      <protection locked="0"/>
    </xf>
    <xf numFmtId="164" fontId="1" fillId="18" borderId="47" xfId="65" applyNumberFormat="1" applyFill="1" applyBorder="1"/>
    <xf numFmtId="0" fontId="1" fillId="18" borderId="12" xfId="65" applyFill="1" applyBorder="1"/>
    <xf numFmtId="0" fontId="1" fillId="0" borderId="10" xfId="65" applyBorder="1"/>
    <xf numFmtId="0" fontId="1" fillId="0" borderId="0" xfId="65" applyFont="1" applyAlignment="1">
      <alignment vertical="center"/>
    </xf>
    <xf numFmtId="0" fontId="1" fillId="0" borderId="0" xfId="65" applyFont="1"/>
    <xf numFmtId="20" fontId="1" fillId="18" borderId="29" xfId="65" applyNumberFormat="1" applyFill="1" applyBorder="1" applyProtection="1">
      <protection locked="0"/>
    </xf>
    <xf numFmtId="20" fontId="1" fillId="0" borderId="29" xfId="65" applyNumberFormat="1" applyFill="1" applyBorder="1" applyProtection="1">
      <protection locked="0"/>
    </xf>
    <xf numFmtId="0" fontId="1" fillId="0" borderId="0" xfId="65" applyAlignment="1">
      <alignment horizontal="left" vertical="top" wrapText="1"/>
    </xf>
    <xf numFmtId="0" fontId="1" fillId="0" borderId="0" xfId="65" applyFill="1" applyBorder="1" applyAlignment="1" applyProtection="1">
      <alignment horizontal="left" vertical="top" wrapText="1"/>
    </xf>
    <xf numFmtId="0" fontId="1" fillId="0" borderId="58" xfId="65" applyFill="1" applyBorder="1" applyAlignment="1" applyProtection="1">
      <alignment horizontal="left" vertical="top"/>
    </xf>
    <xf numFmtId="0" fontId="1" fillId="0" borderId="57" xfId="65" applyFill="1" applyBorder="1" applyAlignment="1" applyProtection="1">
      <alignment horizontal="left" vertical="top"/>
    </xf>
    <xf numFmtId="0" fontId="2" fillId="0" borderId="65" xfId="65" applyFont="1" applyFill="1" applyBorder="1" applyAlignment="1" applyProtection="1">
      <alignment horizontal="left" vertical="top" wrapText="1"/>
    </xf>
    <xf numFmtId="0" fontId="2" fillId="0" borderId="11" xfId="65" applyFont="1" applyFill="1" applyBorder="1" applyAlignment="1" applyProtection="1">
      <alignment horizontal="left" vertical="top" wrapText="1"/>
    </xf>
    <xf numFmtId="0" fontId="2" fillId="0" borderId="49" xfId="65" applyFont="1" applyFill="1" applyBorder="1" applyAlignment="1" applyProtection="1">
      <alignment horizontal="left" vertical="top" wrapText="1"/>
    </xf>
    <xf numFmtId="0" fontId="2" fillId="0" borderId="64" xfId="65" applyFont="1" applyFill="1" applyBorder="1" applyAlignment="1" applyProtection="1">
      <alignment horizontal="left" vertical="top" wrapText="1"/>
    </xf>
    <xf numFmtId="0" fontId="1" fillId="0" borderId="50" xfId="65" applyFont="1" applyFill="1" applyBorder="1" applyAlignment="1" applyProtection="1">
      <alignment horizontal="left" vertical="top" wrapText="1"/>
    </xf>
    <xf numFmtId="0" fontId="1" fillId="0" borderId="11" xfId="65" applyFont="1" applyFill="1" applyBorder="1" applyAlignment="1" applyProtection="1">
      <alignment horizontal="left" vertical="top" wrapText="1"/>
    </xf>
    <xf numFmtId="0" fontId="1" fillId="0" borderId="11" xfId="65" applyBorder="1" applyAlignment="1">
      <alignment horizontal="left" vertical="top" wrapText="1"/>
    </xf>
    <xf numFmtId="0" fontId="2" fillId="0" borderId="0" xfId="65" applyFont="1" applyFill="1" applyBorder="1" applyAlignment="1" applyProtection="1">
      <alignment wrapText="1"/>
    </xf>
    <xf numFmtId="0" fontId="2" fillId="0" borderId="56" xfId="65" applyFont="1" applyFill="1" applyBorder="1" applyAlignment="1" applyProtection="1">
      <alignment horizontal="left" vertical="top" wrapText="1"/>
    </xf>
    <xf numFmtId="0" fontId="2" fillId="0" borderId="51" xfId="65" applyFont="1" applyFill="1" applyBorder="1" applyAlignment="1" applyProtection="1">
      <alignment horizontal="left" vertical="top" wrapText="1"/>
    </xf>
    <xf numFmtId="0" fontId="2" fillId="0" borderId="53" xfId="65" applyFont="1" applyFill="1" applyBorder="1" applyAlignment="1" applyProtection="1">
      <alignment horizontal="left" vertical="top" wrapText="1"/>
    </xf>
    <xf numFmtId="0" fontId="2" fillId="0" borderId="52" xfId="65" applyFont="1" applyFill="1" applyBorder="1" applyAlignment="1" applyProtection="1">
      <alignment horizontal="left" vertical="top" wrapText="1"/>
    </xf>
    <xf numFmtId="0" fontId="2" fillId="0" borderId="52" xfId="65" applyFont="1" applyBorder="1" applyAlignment="1">
      <alignment horizontal="left" vertical="top"/>
    </xf>
    <xf numFmtId="0" fontId="2" fillId="0" borderId="51" xfId="65" applyFont="1" applyBorder="1" applyAlignment="1">
      <alignment horizontal="left" vertical="top"/>
    </xf>
    <xf numFmtId="0" fontId="1" fillId="18" borderId="22" xfId="65" applyFill="1" applyBorder="1"/>
    <xf numFmtId="0" fontId="1" fillId="0" borderId="24" xfId="65" applyBorder="1"/>
    <xf numFmtId="0" fontId="1" fillId="0" borderId="23" xfId="65" applyBorder="1"/>
    <xf numFmtId="0" fontId="2" fillId="0" borderId="55" xfId="65" applyFont="1" applyBorder="1" applyAlignment="1">
      <alignment horizontal="left" vertical="top"/>
    </xf>
    <xf numFmtId="0" fontId="23" fillId="0" borderId="0" xfId="65" applyFont="1"/>
    <xf numFmtId="0" fontId="24" fillId="0" borderId="0" xfId="65" applyFont="1"/>
    <xf numFmtId="164" fontId="1" fillId="0" borderId="25" xfId="65" applyNumberFormat="1" applyFill="1" applyBorder="1" applyProtection="1">
      <protection locked="0"/>
    </xf>
    <xf numFmtId="164" fontId="1" fillId="18" borderId="72" xfId="65" applyNumberFormat="1" applyFill="1" applyBorder="1" applyProtection="1">
      <protection locked="0"/>
    </xf>
    <xf numFmtId="164" fontId="1" fillId="0" borderId="72" xfId="65" applyNumberFormat="1" applyFill="1" applyBorder="1" applyProtection="1">
      <protection locked="0"/>
    </xf>
    <xf numFmtId="164" fontId="1" fillId="18" borderId="25" xfId="65" applyNumberFormat="1" applyFill="1" applyBorder="1" applyProtection="1">
      <protection locked="0"/>
    </xf>
    <xf numFmtId="164" fontId="1" fillId="0" borderId="49" xfId="65" applyNumberFormat="1" applyFill="1" applyBorder="1" applyProtection="1">
      <protection locked="0"/>
    </xf>
    <xf numFmtId="0" fontId="1" fillId="0" borderId="13" xfId="65" applyFill="1" applyBorder="1"/>
    <xf numFmtId="164" fontId="1" fillId="0" borderId="36" xfId="65" applyNumberFormat="1" applyFill="1" applyBorder="1" applyProtection="1">
      <protection locked="0"/>
    </xf>
    <xf numFmtId="164" fontId="1" fillId="0" borderId="37" xfId="65" applyNumberFormat="1" applyFill="1" applyBorder="1" applyProtection="1">
      <protection locked="0"/>
    </xf>
    <xf numFmtId="164" fontId="1" fillId="18" borderId="36" xfId="65" applyNumberFormat="1" applyFill="1" applyBorder="1" applyProtection="1">
      <protection locked="0"/>
    </xf>
    <xf numFmtId="164" fontId="1" fillId="18" borderId="37" xfId="65" applyNumberFormat="1" applyFill="1" applyBorder="1" applyProtection="1">
      <protection locked="0"/>
    </xf>
    <xf numFmtId="164" fontId="1" fillId="0" borderId="38" xfId="65" applyNumberFormat="1" applyFill="1" applyBorder="1" applyProtection="1">
      <protection locked="0"/>
    </xf>
    <xf numFmtId="0" fontId="1" fillId="0" borderId="12" xfId="65" applyFill="1" applyBorder="1"/>
    <xf numFmtId="0" fontId="1" fillId="0" borderId="12" xfId="65" applyFont="1" applyFill="1" applyBorder="1"/>
    <xf numFmtId="0" fontId="1" fillId="0" borderId="10" xfId="65" applyFont="1" applyFill="1" applyBorder="1"/>
    <xf numFmtId="0" fontId="1" fillId="0" borderId="11" xfId="65" applyFill="1" applyBorder="1"/>
    <xf numFmtId="0" fontId="1" fillId="18" borderId="10" xfId="65" applyFill="1" applyBorder="1" applyAlignment="1" applyProtection="1">
      <alignment wrapText="1"/>
      <protection locked="0"/>
    </xf>
    <xf numFmtId="0" fontId="2" fillId="18" borderId="37" xfId="0" applyFont="1" applyFill="1" applyBorder="1" applyProtection="1">
      <protection locked="0"/>
    </xf>
    <xf numFmtId="0" fontId="2" fillId="18" borderId="31" xfId="0" applyFont="1" applyFill="1" applyBorder="1" applyProtection="1">
      <protection locked="0"/>
    </xf>
    <xf numFmtId="0" fontId="0" fillId="0" borderId="60" xfId="0" applyFill="1" applyBorder="1" applyProtection="1">
      <protection locked="0"/>
    </xf>
    <xf numFmtId="20" fontId="0" fillId="0" borderId="62" xfId="0" applyNumberFormat="1" applyFill="1" applyBorder="1" applyProtection="1">
      <protection locked="0"/>
    </xf>
    <xf numFmtId="0" fontId="0" fillId="0" borderId="63" xfId="0" applyFill="1" applyBorder="1" applyProtection="1">
      <protection locked="0"/>
    </xf>
    <xf numFmtId="20" fontId="0" fillId="18" borderId="59" xfId="0" applyNumberFormat="1" applyFill="1" applyBorder="1" applyProtection="1">
      <protection locked="0"/>
    </xf>
    <xf numFmtId="0" fontId="0" fillId="18" borderId="60" xfId="0" applyFill="1" applyBorder="1" applyProtection="1">
      <protection locked="0"/>
    </xf>
    <xf numFmtId="0" fontId="1" fillId="18" borderId="12" xfId="0" applyFont="1" applyFill="1" applyBorder="1"/>
    <xf numFmtId="0" fontId="0" fillId="20" borderId="15" xfId="0" applyFill="1" applyBorder="1" applyProtection="1">
      <protection locked="0"/>
    </xf>
    <xf numFmtId="20" fontId="0" fillId="20" borderId="36" xfId="0" applyNumberFormat="1" applyFill="1" applyBorder="1" applyProtection="1">
      <protection locked="0"/>
    </xf>
    <xf numFmtId="20" fontId="0" fillId="20" borderId="29" xfId="0" applyNumberFormat="1" applyFill="1" applyBorder="1" applyProtection="1">
      <protection locked="0"/>
    </xf>
    <xf numFmtId="164" fontId="0" fillId="20" borderId="30" xfId="0" applyNumberFormat="1" applyFill="1" applyBorder="1"/>
    <xf numFmtId="0" fontId="0" fillId="20" borderId="25" xfId="0" applyFill="1" applyBorder="1" applyProtection="1">
      <protection locked="0"/>
    </xf>
    <xf numFmtId="164" fontId="0" fillId="20" borderId="15" xfId="0" applyNumberFormat="1" applyFill="1" applyBorder="1"/>
    <xf numFmtId="0" fontId="0" fillId="20" borderId="62" xfId="0" applyFill="1" applyBorder="1" applyAlignment="1" applyProtection="1">
      <alignment wrapText="1"/>
      <protection locked="0"/>
    </xf>
    <xf numFmtId="0" fontId="0" fillId="20" borderId="30" xfId="0" applyFill="1" applyBorder="1" applyProtection="1">
      <protection locked="0"/>
    </xf>
    <xf numFmtId="0" fontId="0" fillId="20" borderId="13" xfId="0" applyFill="1" applyBorder="1"/>
    <xf numFmtId="0" fontId="0" fillId="20" borderId="16" xfId="0" applyFill="1" applyBorder="1" applyProtection="1">
      <protection locked="0"/>
    </xf>
    <xf numFmtId="0" fontId="0" fillId="20" borderId="16" xfId="0" applyFill="1" applyBorder="1" applyAlignment="1" applyProtection="1">
      <alignment wrapText="1"/>
      <protection locked="0"/>
    </xf>
    <xf numFmtId="0" fontId="0" fillId="20" borderId="17" xfId="0" applyFill="1" applyBorder="1" applyProtection="1">
      <protection locked="0"/>
    </xf>
    <xf numFmtId="164" fontId="0" fillId="20" borderId="32" xfId="0" applyNumberFormat="1" applyFill="1" applyBorder="1"/>
    <xf numFmtId="164" fontId="0" fillId="20" borderId="17" xfId="0" applyNumberFormat="1" applyFill="1" applyBorder="1"/>
    <xf numFmtId="0" fontId="0" fillId="20" borderId="60" xfId="0" applyFill="1" applyBorder="1" applyAlignment="1" applyProtection="1">
      <alignment wrapText="1"/>
      <protection locked="0"/>
    </xf>
    <xf numFmtId="0" fontId="0" fillId="20" borderId="32" xfId="0" applyFill="1" applyBorder="1" applyProtection="1">
      <protection locked="0"/>
    </xf>
    <xf numFmtId="0" fontId="0" fillId="20" borderId="12" xfId="0" applyFill="1" applyBorder="1"/>
    <xf numFmtId="0" fontId="0" fillId="20" borderId="18" xfId="0" applyFill="1" applyBorder="1" applyProtection="1">
      <protection locked="0"/>
    </xf>
    <xf numFmtId="0" fontId="0" fillId="20" borderId="18" xfId="0" applyFill="1" applyBorder="1" applyAlignment="1" applyProtection="1">
      <alignment wrapText="1"/>
      <protection locked="0"/>
    </xf>
    <xf numFmtId="0" fontId="0" fillId="20" borderId="36" xfId="0" applyFill="1" applyBorder="1" applyProtection="1">
      <protection locked="0"/>
    </xf>
    <xf numFmtId="0" fontId="0" fillId="20" borderId="61" xfId="0" applyFill="1" applyBorder="1" applyAlignment="1" applyProtection="1">
      <alignment wrapText="1"/>
      <protection locked="0"/>
    </xf>
    <xf numFmtId="0" fontId="0" fillId="20" borderId="33" xfId="0" applyFill="1" applyBorder="1" applyProtection="1">
      <protection locked="0"/>
    </xf>
    <xf numFmtId="0" fontId="0" fillId="20" borderId="37" xfId="0" applyFill="1" applyBorder="1" applyProtection="1">
      <protection locked="0"/>
    </xf>
    <xf numFmtId="0" fontId="0" fillId="20" borderId="31" xfId="0" applyFill="1" applyBorder="1" applyProtection="1">
      <protection locked="0"/>
    </xf>
    <xf numFmtId="0" fontId="0" fillId="20" borderId="29" xfId="0" applyFill="1" applyBorder="1" applyProtection="1">
      <protection locked="0"/>
    </xf>
    <xf numFmtId="0" fontId="1" fillId="20" borderId="12" xfId="0" applyFont="1" applyFill="1" applyBorder="1"/>
    <xf numFmtId="0" fontId="0" fillId="20" borderId="11" xfId="0" applyFill="1" applyBorder="1"/>
    <xf numFmtId="0" fontId="0" fillId="20" borderId="20" xfId="0" applyFill="1" applyBorder="1" applyProtection="1">
      <protection locked="0"/>
    </xf>
    <xf numFmtId="0" fontId="0" fillId="20" borderId="20" xfId="0" applyFill="1" applyBorder="1" applyAlignment="1" applyProtection="1">
      <alignment wrapText="1"/>
      <protection locked="0"/>
    </xf>
    <xf numFmtId="0" fontId="0" fillId="20" borderId="21" xfId="0" applyFill="1" applyBorder="1" applyProtection="1">
      <protection locked="0"/>
    </xf>
    <xf numFmtId="0" fontId="0" fillId="20" borderId="39" xfId="0" applyFill="1" applyBorder="1" applyProtection="1">
      <protection locked="0"/>
    </xf>
    <xf numFmtId="0" fontId="0" fillId="20" borderId="40" xfId="0" applyFill="1" applyBorder="1" applyProtection="1">
      <protection locked="0"/>
    </xf>
    <xf numFmtId="0" fontId="0" fillId="20" borderId="41" xfId="0" applyFill="1" applyBorder="1" applyProtection="1">
      <protection locked="0"/>
    </xf>
    <xf numFmtId="164" fontId="0" fillId="20" borderId="42" xfId="0" applyNumberFormat="1" applyFill="1" applyBorder="1"/>
    <xf numFmtId="0" fontId="0" fillId="20" borderId="0" xfId="0" applyFill="1" applyBorder="1" applyProtection="1">
      <protection locked="0"/>
    </xf>
    <xf numFmtId="0" fontId="0" fillId="20" borderId="43" xfId="0" applyFill="1" applyBorder="1" applyProtection="1">
      <protection locked="0"/>
    </xf>
    <xf numFmtId="0" fontId="0" fillId="20" borderId="44" xfId="0" applyFill="1" applyBorder="1" applyProtection="1">
      <protection locked="0"/>
    </xf>
    <xf numFmtId="0" fontId="0" fillId="20" borderId="45" xfId="0" applyFill="1" applyBorder="1" applyProtection="1">
      <protection locked="0"/>
    </xf>
    <xf numFmtId="0" fontId="0" fillId="20" borderId="46" xfId="0" applyFill="1" applyBorder="1" applyProtection="1">
      <protection locked="0"/>
    </xf>
    <xf numFmtId="164" fontId="0" fillId="20" borderId="47" xfId="0" applyNumberFormat="1" applyFill="1" applyBorder="1"/>
    <xf numFmtId="0" fontId="0" fillId="20" borderId="48" xfId="0" applyFill="1" applyBorder="1" applyProtection="1">
      <protection locked="0"/>
    </xf>
    <xf numFmtId="0" fontId="0" fillId="20" borderId="38" xfId="0" applyFill="1" applyBorder="1" applyProtection="1">
      <protection locked="0"/>
    </xf>
    <xf numFmtId="0" fontId="0" fillId="20" borderId="35" xfId="0" applyFill="1" applyBorder="1" applyProtection="1">
      <protection locked="0"/>
    </xf>
    <xf numFmtId="164" fontId="0" fillId="20" borderId="34" xfId="0" applyNumberFormat="1" applyFill="1" applyBorder="1"/>
    <xf numFmtId="0" fontId="0" fillId="20" borderId="49" xfId="0" applyFill="1" applyBorder="1" applyProtection="1">
      <protection locked="0"/>
    </xf>
    <xf numFmtId="0" fontId="0" fillId="20" borderId="50" xfId="0" applyFill="1" applyBorder="1" applyProtection="1">
      <protection locked="0"/>
    </xf>
    <xf numFmtId="0" fontId="0" fillId="20" borderId="63" xfId="0" applyFill="1" applyBorder="1" applyAlignment="1" applyProtection="1">
      <alignment wrapText="1"/>
      <protection locked="0"/>
    </xf>
    <xf numFmtId="0" fontId="0" fillId="20" borderId="34" xfId="0" applyFill="1" applyBorder="1" applyProtection="1">
      <protection locked="0"/>
    </xf>
    <xf numFmtId="0" fontId="1" fillId="18" borderId="30" xfId="0" applyFont="1" applyFill="1" applyBorder="1" applyProtection="1">
      <protection locked="0"/>
    </xf>
    <xf numFmtId="0" fontId="0" fillId="0" borderId="33" xfId="0" applyFill="1" applyBorder="1" applyAlignment="1" applyProtection="1">
      <alignment wrapText="1"/>
      <protection locked="0"/>
    </xf>
    <xf numFmtId="0" fontId="0" fillId="0" borderId="102" xfId="0" applyFill="1" applyBorder="1" applyProtection="1">
      <protection locked="0"/>
    </xf>
    <xf numFmtId="0" fontId="0" fillId="18" borderId="103" xfId="0" applyFill="1" applyBorder="1" applyProtection="1">
      <protection locked="0"/>
    </xf>
    <xf numFmtId="0" fontId="0" fillId="18" borderId="103" xfId="0" applyFill="1" applyBorder="1" applyAlignment="1" applyProtection="1">
      <alignment wrapText="1"/>
      <protection locked="0"/>
    </xf>
    <xf numFmtId="0" fontId="0" fillId="18" borderId="104" xfId="0" applyFill="1" applyBorder="1" applyProtection="1">
      <protection locked="0"/>
    </xf>
    <xf numFmtId="20" fontId="0" fillId="18" borderId="105" xfId="0" applyNumberFormat="1" applyFill="1" applyBorder="1" applyProtection="1">
      <protection locked="0"/>
    </xf>
    <xf numFmtId="20" fontId="0" fillId="18" borderId="106" xfId="0" applyNumberFormat="1" applyFill="1" applyBorder="1" applyProtection="1">
      <protection locked="0"/>
    </xf>
    <xf numFmtId="0" fontId="0" fillId="18" borderId="107" xfId="0" applyFill="1" applyBorder="1" applyProtection="1">
      <protection locked="0"/>
    </xf>
    <xf numFmtId="20" fontId="0" fillId="18" borderId="108" xfId="0" applyNumberFormat="1" applyFill="1" applyBorder="1" applyProtection="1">
      <protection locked="0"/>
    </xf>
    <xf numFmtId="0" fontId="1" fillId="18" borderId="93" xfId="0" applyFont="1" applyFill="1" applyBorder="1" applyAlignment="1" applyProtection="1">
      <alignment wrapText="1"/>
      <protection locked="0"/>
    </xf>
    <xf numFmtId="0" fontId="1" fillId="18" borderId="103" xfId="0" applyFont="1" applyFill="1" applyBorder="1" applyAlignment="1" applyProtection="1">
      <alignment wrapText="1"/>
      <protection locked="0"/>
    </xf>
    <xf numFmtId="0" fontId="1" fillId="18" borderId="20" xfId="0" applyFont="1" applyFill="1" applyBorder="1" applyAlignment="1" applyProtection="1">
      <alignment wrapText="1"/>
      <protection locked="0"/>
    </xf>
    <xf numFmtId="0" fontId="0" fillId="18" borderId="106" xfId="0" applyFill="1" applyBorder="1" applyAlignment="1" applyProtection="1">
      <alignment wrapText="1"/>
      <protection locked="0"/>
    </xf>
    <xf numFmtId="0" fontId="0" fillId="18" borderId="108" xfId="0" applyFill="1" applyBorder="1" applyAlignment="1" applyProtection="1">
      <alignment wrapText="1"/>
      <protection locked="0"/>
    </xf>
    <xf numFmtId="0" fontId="0" fillId="18" borderId="64" xfId="0" applyFill="1" applyBorder="1"/>
    <xf numFmtId="0" fontId="0" fillId="24" borderId="17" xfId="0" applyFill="1" applyBorder="1" applyProtection="1">
      <protection locked="0"/>
    </xf>
    <xf numFmtId="164" fontId="0" fillId="18" borderId="63" xfId="0" applyNumberFormat="1" applyFill="1" applyBorder="1"/>
    <xf numFmtId="0" fontId="1" fillId="0" borderId="11" xfId="0" applyFont="1" applyFill="1" applyBorder="1" applyAlignment="1" applyProtection="1">
      <alignment horizontal="left" vertical="top" wrapText="1"/>
    </xf>
    <xf numFmtId="0" fontId="1" fillId="0" borderId="0" xfId="0" applyFont="1"/>
    <xf numFmtId="0" fontId="34" fillId="18" borderId="18" xfId="0" applyFont="1" applyFill="1" applyBorder="1" applyAlignment="1" applyProtection="1">
      <alignment wrapText="1"/>
      <protection locked="0"/>
    </xf>
    <xf numFmtId="0" fontId="1" fillId="0" borderId="0" xfId="0" applyFont="1" applyAlignment="1">
      <alignment vertical="center"/>
    </xf>
    <xf numFmtId="0" fontId="0" fillId="0" borderId="22" xfId="0" applyFill="1" applyBorder="1"/>
    <xf numFmtId="0" fontId="2" fillId="0" borderId="0" xfId="0" applyFont="1" applyBorder="1" applyAlignment="1">
      <alignment horizontal="left" vertical="top"/>
    </xf>
    <xf numFmtId="0" fontId="0" fillId="0" borderId="0" xfId="0" applyBorder="1"/>
    <xf numFmtId="0" fontId="0" fillId="0" borderId="0" xfId="0" applyFill="1" applyBorder="1"/>
    <xf numFmtId="20" fontId="1" fillId="18" borderId="36" xfId="0" applyNumberFormat="1" applyFont="1" applyFill="1" applyBorder="1" applyProtection="1">
      <protection locked="0"/>
    </xf>
    <xf numFmtId="20" fontId="1" fillId="18" borderId="37" xfId="0" applyNumberFormat="1" applyFont="1" applyFill="1" applyBorder="1" applyProtection="1">
      <protection locked="0"/>
    </xf>
    <xf numFmtId="0" fontId="1" fillId="0" borderId="36" xfId="0" applyFont="1" applyFill="1" applyBorder="1" applyProtection="1">
      <protection locked="0"/>
    </xf>
    <xf numFmtId="0" fontId="1" fillId="0" borderId="37" xfId="0" applyFont="1" applyFill="1" applyBorder="1" applyProtection="1">
      <protection locked="0"/>
    </xf>
    <xf numFmtId="0" fontId="1" fillId="18" borderId="37" xfId="0" applyFont="1" applyFill="1" applyBorder="1" applyProtection="1">
      <protection locked="0"/>
    </xf>
    <xf numFmtId="20" fontId="1" fillId="18" borderId="84" xfId="0" applyNumberFormat="1" applyFont="1" applyFill="1" applyBorder="1" applyProtection="1">
      <protection locked="0"/>
    </xf>
    <xf numFmtId="20" fontId="1" fillId="18" borderId="90" xfId="0" applyNumberFormat="1" applyFont="1" applyFill="1" applyBorder="1" applyProtection="1">
      <protection locked="0"/>
    </xf>
    <xf numFmtId="20" fontId="1" fillId="18" borderId="91" xfId="0" applyNumberFormat="1" applyFont="1" applyFill="1" applyBorder="1" applyProtection="1">
      <protection locked="0"/>
    </xf>
    <xf numFmtId="20" fontId="1" fillId="18" borderId="80" xfId="0" applyNumberFormat="1" applyFont="1" applyFill="1" applyBorder="1" applyProtection="1">
      <protection locked="0"/>
    </xf>
    <xf numFmtId="0" fontId="1" fillId="18" borderId="86" xfId="0" applyFont="1" applyFill="1" applyBorder="1" applyAlignment="1" applyProtection="1">
      <alignment wrapText="1"/>
      <protection locked="0"/>
    </xf>
    <xf numFmtId="0" fontId="1" fillId="18" borderId="71" xfId="0" applyFont="1" applyFill="1" applyBorder="1" applyAlignment="1" applyProtection="1">
      <alignment wrapText="1"/>
      <protection locked="0"/>
    </xf>
    <xf numFmtId="0" fontId="1" fillId="18" borderId="16" xfId="0" applyFont="1" applyFill="1" applyBorder="1" applyProtection="1">
      <protection locked="0"/>
    </xf>
    <xf numFmtId="0" fontId="1" fillId="18" borderId="13" xfId="0" applyFont="1" applyFill="1" applyBorder="1"/>
    <xf numFmtId="0" fontId="1" fillId="18" borderId="88" xfId="0" applyFont="1" applyFill="1" applyBorder="1" applyAlignment="1" applyProtection="1">
      <alignment wrapText="1"/>
      <protection locked="0"/>
    </xf>
    <xf numFmtId="0" fontId="1" fillId="0" borderId="10" xfId="0" applyFont="1" applyFill="1" applyBorder="1"/>
    <xf numFmtId="0" fontId="34" fillId="0" borderId="18" xfId="0" applyFont="1" applyFill="1" applyBorder="1" applyAlignment="1" applyProtection="1">
      <alignment wrapText="1"/>
      <protection locked="0"/>
    </xf>
    <xf numFmtId="0" fontId="1" fillId="18" borderId="10" xfId="0" applyFont="1" applyFill="1" applyBorder="1"/>
    <xf numFmtId="0" fontId="34" fillId="18" borderId="12" xfId="0" applyFont="1" applyFill="1" applyBorder="1"/>
    <xf numFmtId="0" fontId="34" fillId="18" borderId="10" xfId="0" applyFont="1" applyFill="1" applyBorder="1"/>
    <xf numFmtId="20" fontId="0" fillId="18" borderId="60" xfId="0" applyNumberFormat="1" applyFill="1" applyBorder="1" applyProtection="1">
      <protection locked="0"/>
    </xf>
    <xf numFmtId="0" fontId="0" fillId="0" borderId="61" xfId="0" applyFill="1" applyBorder="1" applyProtection="1">
      <protection locked="0"/>
    </xf>
    <xf numFmtId="0" fontId="1" fillId="0" borderId="33" xfId="0" applyFont="1" applyFill="1" applyBorder="1" applyProtection="1">
      <protection locked="0"/>
    </xf>
    <xf numFmtId="0" fontId="1" fillId="0" borderId="30" xfId="0" applyFont="1" applyFill="1" applyBorder="1" applyProtection="1">
      <protection locked="0"/>
    </xf>
    <xf numFmtId="0" fontId="1" fillId="0" borderId="62" xfId="0" applyFont="1" applyFill="1" applyBorder="1" applyAlignment="1" applyProtection="1">
      <alignment wrapText="1"/>
      <protection locked="0"/>
    </xf>
    <xf numFmtId="0" fontId="2" fillId="23" borderId="25" xfId="0" applyFont="1" applyFill="1" applyBorder="1" applyProtection="1">
      <protection locked="0"/>
    </xf>
    <xf numFmtId="164" fontId="1" fillId="18" borderId="30" xfId="0" applyNumberFormat="1" applyFont="1" applyFill="1" applyBorder="1"/>
    <xf numFmtId="164" fontId="1" fillId="18" borderId="15" xfId="0" applyNumberFormat="1" applyFont="1" applyFill="1" applyBorder="1"/>
    <xf numFmtId="164" fontId="1" fillId="18" borderId="32" xfId="0" applyNumberFormat="1" applyFont="1" applyFill="1" applyBorder="1"/>
    <xf numFmtId="164" fontId="1" fillId="18" borderId="17" xfId="0" applyNumberFormat="1" applyFont="1" applyFill="1" applyBorder="1"/>
    <xf numFmtId="20" fontId="0" fillId="0" borderId="92" xfId="0" applyNumberFormat="1" applyFill="1" applyBorder="1" applyProtection="1">
      <protection locked="0"/>
    </xf>
    <xf numFmtId="0" fontId="0" fillId="0" borderId="81" xfId="0" applyFill="1" applyBorder="1" applyProtection="1">
      <protection locked="0"/>
    </xf>
    <xf numFmtId="0" fontId="0" fillId="24" borderId="19" xfId="0" applyFill="1" applyBorder="1" applyProtection="1">
      <protection locked="0"/>
    </xf>
    <xf numFmtId="0" fontId="0" fillId="24" borderId="70" xfId="0" applyFill="1" applyBorder="1" applyProtection="1">
      <protection locked="0"/>
    </xf>
    <xf numFmtId="0" fontId="1" fillId="18" borderId="33" xfId="0" applyFont="1" applyFill="1" applyBorder="1" applyProtection="1">
      <protection locked="0"/>
    </xf>
    <xf numFmtId="20" fontId="0" fillId="18" borderId="91" xfId="0" applyNumberFormat="1" applyFill="1" applyBorder="1" applyProtection="1">
      <protection locked="0"/>
    </xf>
    <xf numFmtId="164" fontId="1" fillId="0" borderId="30" xfId="0" applyNumberFormat="1" applyFont="1" applyFill="1" applyBorder="1"/>
    <xf numFmtId="164" fontId="1" fillId="0" borderId="32" xfId="0" applyNumberFormat="1" applyFont="1" applyFill="1" applyBorder="1"/>
    <xf numFmtId="164" fontId="1" fillId="0" borderId="15" xfId="0" applyNumberFormat="1" applyFont="1" applyFill="1" applyBorder="1"/>
    <xf numFmtId="164" fontId="1" fillId="0" borderId="17" xfId="0" applyNumberFormat="1" applyFont="1" applyFill="1" applyBorder="1"/>
    <xf numFmtId="164" fontId="1" fillId="0" borderId="42" xfId="0" applyNumberFormat="1" applyFont="1" applyFill="1" applyBorder="1"/>
    <xf numFmtId="164" fontId="1" fillId="0" borderId="47" xfId="0" applyNumberFormat="1" applyFont="1" applyFill="1" applyBorder="1"/>
    <xf numFmtId="164" fontId="1" fillId="0" borderId="34" xfId="0" applyNumberFormat="1" applyFont="1" applyFill="1" applyBorder="1"/>
    <xf numFmtId="164" fontId="1" fillId="0" borderId="41" xfId="0" applyNumberFormat="1" applyFont="1" applyFill="1" applyBorder="1"/>
    <xf numFmtId="20" fontId="2" fillId="18" borderId="0" xfId="0" applyNumberFormat="1" applyFont="1" applyFill="1" applyBorder="1" applyProtection="1">
      <protection locked="0"/>
    </xf>
    <xf numFmtId="164" fontId="0" fillId="0" borderId="61" xfId="0" applyNumberFormat="1" applyFill="1" applyBorder="1" applyProtection="1">
      <protection locked="0"/>
    </xf>
    <xf numFmtId="164" fontId="0" fillId="0" borderId="60" xfId="0" applyNumberFormat="1" applyFill="1" applyBorder="1" applyProtection="1">
      <protection locked="0"/>
    </xf>
    <xf numFmtId="164" fontId="0" fillId="18" borderId="61" xfId="0" applyNumberFormat="1" applyFill="1" applyBorder="1" applyProtection="1">
      <protection locked="0"/>
    </xf>
    <xf numFmtId="164" fontId="0" fillId="18" borderId="60" xfId="0" applyNumberFormat="1" applyFill="1" applyBorder="1" applyProtection="1">
      <protection locked="0"/>
    </xf>
    <xf numFmtId="164" fontId="0" fillId="0" borderId="94" xfId="0" applyNumberFormat="1" applyFill="1" applyBorder="1" applyProtection="1">
      <protection locked="0"/>
    </xf>
    <xf numFmtId="164" fontId="0" fillId="0" borderId="59" xfId="0" applyNumberFormat="1" applyFill="1" applyBorder="1" applyProtection="1">
      <protection locked="0"/>
    </xf>
    <xf numFmtId="164" fontId="0" fillId="0" borderId="63" xfId="0" applyNumberFormat="1" applyFill="1" applyBorder="1" applyProtection="1">
      <protection locked="0"/>
    </xf>
    <xf numFmtId="164" fontId="1" fillId="0" borderId="0" xfId="48" applyNumberFormat="1" applyFont="1" applyFill="1" applyBorder="1" applyProtection="1"/>
    <xf numFmtId="0" fontId="1" fillId="18" borderId="33" xfId="65" applyFill="1" applyBorder="1" applyAlignment="1" applyProtection="1">
      <alignment wrapText="1"/>
      <protection locked="0"/>
    </xf>
    <xf numFmtId="0" fontId="1" fillId="0" borderId="22" xfId="0" applyFont="1" applyBorder="1" applyAlignment="1">
      <alignment horizontal="left" vertical="top" wrapText="1"/>
    </xf>
    <xf numFmtId="0" fontId="1" fillId="0" borderId="13" xfId="0" applyFont="1" applyBorder="1" applyAlignment="1">
      <alignment horizontal="left" vertical="top" wrapText="1"/>
    </xf>
    <xf numFmtId="0" fontId="1" fillId="0" borderId="22" xfId="0" applyFont="1" applyFill="1" applyBorder="1" applyAlignment="1" applyProtection="1">
      <alignment horizontal="left" vertical="top" wrapText="1"/>
    </xf>
    <xf numFmtId="164" fontId="1" fillId="0" borderId="25" xfId="0" applyNumberFormat="1" applyFont="1" applyFill="1" applyBorder="1"/>
    <xf numFmtId="164" fontId="1" fillId="0" borderId="72" xfId="0" applyNumberFormat="1" applyFont="1" applyFill="1" applyBorder="1"/>
    <xf numFmtId="164" fontId="1" fillId="18" borderId="25" xfId="0" applyNumberFormat="1" applyFont="1" applyFill="1" applyBorder="1"/>
    <xf numFmtId="164" fontId="1" fillId="18" borderId="72" xfId="0" applyNumberFormat="1" applyFont="1" applyFill="1" applyBorder="1"/>
    <xf numFmtId="164" fontId="1" fillId="0" borderId="102" xfId="0" applyNumberFormat="1" applyFont="1" applyFill="1" applyBorder="1"/>
    <xf numFmtId="164" fontId="1" fillId="0" borderId="48" xfId="0" applyNumberFormat="1" applyFont="1" applyFill="1" applyBorder="1"/>
    <xf numFmtId="164" fontId="1" fillId="0" borderId="95" xfId="0" applyNumberFormat="1" applyFont="1" applyFill="1" applyBorder="1"/>
    <xf numFmtId="0" fontId="1" fillId="0" borderId="66" xfId="48" applyFont="1" applyFill="1" applyBorder="1" applyAlignment="1" applyProtection="1">
      <alignment horizontal="left" vertical="top" wrapText="1"/>
    </xf>
    <xf numFmtId="0" fontId="4" fillId="18" borderId="113" xfId="48" applyFill="1" applyBorder="1" applyProtection="1">
      <protection locked="0"/>
    </xf>
    <xf numFmtId="0" fontId="4" fillId="18" borderId="113" xfId="48" applyFill="1" applyBorder="1" applyAlignment="1" applyProtection="1">
      <alignment wrapText="1"/>
      <protection locked="0"/>
    </xf>
    <xf numFmtId="0" fontId="4" fillId="18" borderId="114" xfId="48" applyFill="1" applyBorder="1" applyProtection="1">
      <protection locked="0"/>
    </xf>
    <xf numFmtId="0" fontId="4" fillId="18" borderId="115" xfId="48" applyFill="1" applyBorder="1" applyProtection="1">
      <protection locked="0"/>
    </xf>
    <xf numFmtId="164" fontId="4" fillId="0" borderId="116" xfId="48" applyNumberFormat="1" applyFill="1" applyBorder="1"/>
    <xf numFmtId="0" fontId="4" fillId="18" borderId="117" xfId="48" applyFill="1" applyBorder="1" applyProtection="1">
      <protection locked="0"/>
    </xf>
    <xf numFmtId="0" fontId="4" fillId="18" borderId="118" xfId="48" applyFill="1" applyBorder="1" applyAlignment="1" applyProtection="1">
      <alignment wrapText="1"/>
      <protection locked="0"/>
    </xf>
    <xf numFmtId="0" fontId="4" fillId="18" borderId="116" xfId="48" applyFill="1" applyBorder="1" applyProtection="1">
      <protection locked="0"/>
    </xf>
    <xf numFmtId="20" fontId="4" fillId="18" borderId="119" xfId="48" applyNumberFormat="1" applyFill="1" applyBorder="1" applyProtection="1">
      <protection locked="0"/>
    </xf>
    <xf numFmtId="0" fontId="4" fillId="23" borderId="120" xfId="48" applyFill="1" applyBorder="1" applyProtection="1">
      <protection locked="0"/>
    </xf>
    <xf numFmtId="20" fontId="4" fillId="18" borderId="120" xfId="48" applyNumberFormat="1" applyFill="1" applyBorder="1" applyProtection="1">
      <protection locked="0"/>
    </xf>
    <xf numFmtId="20" fontId="1" fillId="18" borderId="120" xfId="48" applyNumberFormat="1" applyFont="1" applyFill="1" applyBorder="1" applyProtection="1">
      <protection locked="0"/>
    </xf>
    <xf numFmtId="20" fontId="4" fillId="23" borderId="120" xfId="48" applyNumberFormat="1" applyFill="1" applyBorder="1" applyProtection="1">
      <protection locked="0"/>
    </xf>
    <xf numFmtId="20" fontId="4" fillId="18" borderId="121" xfId="48" applyNumberFormat="1" applyFill="1" applyBorder="1" applyProtection="1">
      <protection locked="0"/>
    </xf>
    <xf numFmtId="0" fontId="4" fillId="18" borderId="120" xfId="48" applyFill="1" applyBorder="1" applyProtection="1">
      <protection locked="0"/>
    </xf>
    <xf numFmtId="0" fontId="23" fillId="23" borderId="22" xfId="48" applyFont="1" applyFill="1" applyBorder="1"/>
    <xf numFmtId="0" fontId="1" fillId="0" borderId="0" xfId="48" applyFont="1"/>
    <xf numFmtId="0" fontId="2" fillId="0" borderId="66" xfId="0" applyFont="1" applyFill="1" applyBorder="1" applyAlignment="1" applyProtection="1">
      <alignment horizontal="left" vertical="top" wrapText="1"/>
    </xf>
    <xf numFmtId="164" fontId="2" fillId="18" borderId="44" xfId="0" applyNumberFormat="1" applyFont="1" applyFill="1" applyBorder="1"/>
    <xf numFmtId="164" fontId="2" fillId="18" borderId="80" xfId="0" applyNumberFormat="1" applyFont="1" applyFill="1" applyBorder="1"/>
    <xf numFmtId="0" fontId="2" fillId="0" borderId="118" xfId="0" applyFont="1" applyFill="1" applyBorder="1" applyAlignment="1" applyProtection="1">
      <alignment horizontal="left" vertical="top" wrapText="1"/>
    </xf>
    <xf numFmtId="0" fontId="2" fillId="0" borderId="113" xfId="0" applyFont="1" applyFill="1" applyBorder="1" applyAlignment="1" applyProtection="1">
      <alignment horizontal="left" vertical="top" wrapText="1"/>
    </xf>
    <xf numFmtId="0" fontId="2" fillId="0" borderId="116" xfId="0" applyFont="1" applyFill="1" applyBorder="1" applyAlignment="1" applyProtection="1">
      <alignment horizontal="left" vertical="top" wrapText="1"/>
    </xf>
    <xf numFmtId="0" fontId="2" fillId="0" borderId="117" xfId="0" applyFont="1" applyFill="1" applyBorder="1" applyAlignment="1" applyProtection="1">
      <alignment horizontal="left" vertical="top" wrapText="1"/>
    </xf>
    <xf numFmtId="164" fontId="0" fillId="18" borderId="37" xfId="0" applyNumberFormat="1" applyFill="1" applyBorder="1"/>
    <xf numFmtId="164" fontId="0" fillId="0" borderId="36" xfId="0" applyNumberFormat="1" applyFill="1" applyBorder="1"/>
    <xf numFmtId="164" fontId="0" fillId="0" borderId="37" xfId="0" applyNumberFormat="1" applyFill="1" applyBorder="1"/>
    <xf numFmtId="164" fontId="0" fillId="18" borderId="36" xfId="0" applyNumberFormat="1" applyFill="1" applyBorder="1"/>
    <xf numFmtId="164" fontId="0" fillId="0" borderId="66" xfId="0" applyNumberFormat="1" applyFill="1" applyBorder="1"/>
    <xf numFmtId="164" fontId="2" fillId="18" borderId="36" xfId="0" applyNumberFormat="1" applyFont="1" applyFill="1" applyBorder="1"/>
    <xf numFmtId="164" fontId="0" fillId="0" borderId="90" xfId="0" applyNumberFormat="1" applyFill="1" applyBorder="1"/>
    <xf numFmtId="164" fontId="0" fillId="0" borderId="44" xfId="0" applyNumberFormat="1" applyFill="1" applyBorder="1"/>
    <xf numFmtId="164" fontId="0" fillId="0" borderId="80" xfId="0" applyNumberFormat="1" applyFill="1" applyBorder="1"/>
    <xf numFmtId="0" fontId="1" fillId="18" borderId="18" xfId="0" applyFont="1" applyFill="1" applyBorder="1" applyAlignment="1" applyProtection="1">
      <alignment vertical="top" wrapText="1"/>
      <protection locked="0"/>
    </xf>
    <xf numFmtId="0" fontId="1" fillId="24" borderId="15" xfId="65" applyFill="1" applyBorder="1" applyProtection="1">
      <protection locked="0"/>
    </xf>
    <xf numFmtId="164" fontId="1" fillId="18" borderId="33" xfId="0" applyNumberFormat="1" applyFont="1" applyFill="1" applyBorder="1"/>
    <xf numFmtId="20" fontId="2" fillId="18" borderId="92" xfId="0" applyNumberFormat="1" applyFont="1" applyFill="1" applyBorder="1" applyProtection="1">
      <protection locked="0"/>
    </xf>
    <xf numFmtId="164" fontId="2" fillId="18" borderId="33" xfId="0" applyNumberFormat="1" applyFont="1" applyFill="1" applyBorder="1"/>
    <xf numFmtId="0" fontId="2" fillId="24" borderId="15" xfId="0" applyFont="1" applyFill="1" applyBorder="1" applyProtection="1">
      <protection locked="0"/>
    </xf>
    <xf numFmtId="0" fontId="0" fillId="18" borderId="18" xfId="0" applyFill="1" applyBorder="1" applyAlignment="1" applyProtection="1">
      <protection locked="0"/>
    </xf>
    <xf numFmtId="0" fontId="1" fillId="0" borderId="66" xfId="0" applyFont="1" applyFill="1" applyBorder="1" applyAlignment="1" applyProtection="1">
      <alignment horizontal="left" vertical="top" wrapText="1"/>
    </xf>
    <xf numFmtId="0" fontId="33" fillId="0" borderId="22" xfId="0" applyFont="1" applyBorder="1" applyAlignment="1">
      <alignment horizontal="left" vertical="top" wrapText="1"/>
    </xf>
    <xf numFmtId="0" fontId="1" fillId="18" borderId="18" xfId="0" applyFont="1" applyFill="1" applyBorder="1" applyProtection="1">
      <protection locked="0"/>
    </xf>
    <xf numFmtId="0" fontId="1" fillId="18" borderId="19" xfId="0" applyFont="1" applyFill="1" applyBorder="1" applyProtection="1">
      <protection locked="0"/>
    </xf>
    <xf numFmtId="0" fontId="1" fillId="18" borderId="15" xfId="0" applyFont="1" applyFill="1" applyBorder="1" applyProtection="1">
      <protection locked="0"/>
    </xf>
    <xf numFmtId="0" fontId="1" fillId="18" borderId="61" xfId="0" applyFont="1" applyFill="1" applyBorder="1" applyAlignment="1" applyProtection="1">
      <alignment wrapText="1"/>
      <protection locked="0"/>
    </xf>
    <xf numFmtId="0" fontId="1" fillId="18" borderId="14" xfId="65" applyFill="1" applyBorder="1" applyProtection="1">
      <protection locked="0"/>
    </xf>
    <xf numFmtId="164" fontId="1" fillId="18" borderId="44" xfId="65" applyNumberFormat="1" applyFill="1" applyBorder="1" applyProtection="1">
      <protection locked="0"/>
    </xf>
    <xf numFmtId="0" fontId="1" fillId="18" borderId="45" xfId="65" applyFill="1" applyBorder="1" applyProtection="1">
      <protection locked="0"/>
    </xf>
    <xf numFmtId="0" fontId="1" fillId="18" borderId="46" xfId="65" applyFill="1" applyBorder="1" applyProtection="1">
      <protection locked="0"/>
    </xf>
    <xf numFmtId="164" fontId="2" fillId="18" borderId="73" xfId="65" applyNumberFormat="1" applyFont="1" applyFill="1" applyBorder="1" applyProtection="1">
      <protection locked="0"/>
    </xf>
    <xf numFmtId="0" fontId="1" fillId="18" borderId="70" xfId="65" applyFill="1" applyBorder="1" applyProtection="1">
      <protection locked="0"/>
    </xf>
    <xf numFmtId="0" fontId="1" fillId="18" borderId="10" xfId="65" applyFill="1" applyBorder="1"/>
    <xf numFmtId="0" fontId="1" fillId="18" borderId="10" xfId="65" applyFont="1" applyFill="1" applyBorder="1"/>
    <xf numFmtId="0" fontId="2" fillId="18" borderId="10" xfId="65" applyFont="1" applyFill="1" applyBorder="1"/>
    <xf numFmtId="0" fontId="2" fillId="18" borderId="12" xfId="65" applyFont="1" applyFill="1" applyBorder="1"/>
    <xf numFmtId="0" fontId="2" fillId="18" borderId="18" xfId="65" applyFont="1" applyFill="1" applyBorder="1" applyProtection="1">
      <protection locked="0"/>
    </xf>
    <xf numFmtId="0" fontId="2" fillId="18" borderId="18" xfId="65" applyFont="1" applyFill="1" applyBorder="1" applyAlignment="1" applyProtection="1">
      <alignment wrapText="1"/>
      <protection locked="0"/>
    </xf>
    <xf numFmtId="0" fontId="2" fillId="18" borderId="19" xfId="65" applyFont="1" applyFill="1" applyBorder="1" applyProtection="1">
      <protection locked="0"/>
    </xf>
    <xf numFmtId="164" fontId="2" fillId="18" borderId="36" xfId="65" applyNumberFormat="1" applyFont="1" applyFill="1" applyBorder="1" applyProtection="1">
      <protection locked="0"/>
    </xf>
    <xf numFmtId="20" fontId="2" fillId="18" borderId="29" xfId="65" applyNumberFormat="1" applyFont="1" applyFill="1" applyBorder="1" applyProtection="1">
      <protection locked="0"/>
    </xf>
    <xf numFmtId="0" fontId="2" fillId="18" borderId="15" xfId="65" applyFont="1" applyFill="1" applyBorder="1" applyProtection="1">
      <protection locked="0"/>
    </xf>
    <xf numFmtId="164" fontId="2" fillId="18" borderId="30" xfId="65" applyNumberFormat="1" applyFont="1" applyFill="1" applyBorder="1"/>
    <xf numFmtId="164" fontId="2" fillId="18" borderId="15" xfId="65" applyNumberFormat="1" applyFont="1" applyFill="1" applyBorder="1"/>
    <xf numFmtId="0" fontId="2" fillId="18" borderId="61" xfId="65" applyFont="1" applyFill="1" applyBorder="1" applyAlignment="1" applyProtection="1">
      <alignment wrapText="1"/>
      <protection locked="0"/>
    </xf>
    <xf numFmtId="0" fontId="2" fillId="18" borderId="33" xfId="65" applyFont="1" applyFill="1" applyBorder="1" applyProtection="1">
      <protection locked="0"/>
    </xf>
    <xf numFmtId="0" fontId="2" fillId="18" borderId="11" xfId="65" applyFont="1" applyFill="1" applyBorder="1"/>
    <xf numFmtId="0" fontId="2" fillId="18" borderId="20" xfId="65" applyFont="1" applyFill="1" applyBorder="1" applyProtection="1">
      <protection locked="0"/>
    </xf>
    <xf numFmtId="0" fontId="2" fillId="18" borderId="20" xfId="65" applyFont="1" applyFill="1" applyBorder="1" applyAlignment="1" applyProtection="1">
      <alignment wrapText="1"/>
      <protection locked="0"/>
    </xf>
    <xf numFmtId="0" fontId="2" fillId="18" borderId="21" xfId="65" applyFont="1" applyFill="1" applyBorder="1" applyProtection="1">
      <protection locked="0"/>
    </xf>
    <xf numFmtId="164" fontId="2" fillId="18" borderId="39" xfId="65" applyNumberFormat="1" applyFont="1" applyFill="1" applyBorder="1" applyProtection="1">
      <protection locked="0"/>
    </xf>
    <xf numFmtId="20" fontId="2" fillId="18" borderId="40" xfId="65" applyNumberFormat="1" applyFont="1" applyFill="1" applyBorder="1" applyProtection="1">
      <protection locked="0"/>
    </xf>
    <xf numFmtId="0" fontId="2" fillId="18" borderId="41" xfId="65" applyFont="1" applyFill="1" applyBorder="1" applyProtection="1">
      <protection locked="0"/>
    </xf>
    <xf numFmtId="164" fontId="2" fillId="18" borderId="42" xfId="65" applyNumberFormat="1" applyFont="1" applyFill="1" applyBorder="1"/>
    <xf numFmtId="164" fontId="2" fillId="18" borderId="49" xfId="65" applyNumberFormat="1" applyFont="1" applyFill="1" applyBorder="1" applyProtection="1">
      <protection locked="0"/>
    </xf>
    <xf numFmtId="0" fontId="2" fillId="18" borderId="50" xfId="65" applyFont="1" applyFill="1" applyBorder="1" applyProtection="1">
      <protection locked="0"/>
    </xf>
    <xf numFmtId="0" fontId="2" fillId="18" borderId="63" xfId="65" applyFont="1" applyFill="1" applyBorder="1" applyAlignment="1" applyProtection="1">
      <alignment wrapText="1"/>
      <protection locked="0"/>
    </xf>
    <xf numFmtId="0" fontId="2" fillId="18" borderId="34" xfId="65" applyFont="1" applyFill="1" applyBorder="1" applyProtection="1">
      <protection locked="0"/>
    </xf>
    <xf numFmtId="164" fontId="1" fillId="18" borderId="73" xfId="65" applyNumberFormat="1" applyFont="1" applyFill="1" applyBorder="1" applyProtection="1">
      <protection locked="0"/>
    </xf>
    <xf numFmtId="164" fontId="1" fillId="18" borderId="69" xfId="65" applyNumberFormat="1" applyFont="1" applyFill="1" applyBorder="1" applyProtection="1">
      <protection locked="0"/>
    </xf>
    <xf numFmtId="20" fontId="1" fillId="18" borderId="29" xfId="0" applyNumberFormat="1" applyFont="1" applyFill="1" applyBorder="1" applyProtection="1">
      <protection locked="0"/>
    </xf>
    <xf numFmtId="20" fontId="1" fillId="18" borderId="25" xfId="0" applyNumberFormat="1" applyFont="1" applyFill="1" applyBorder="1" applyProtection="1">
      <protection locked="0"/>
    </xf>
    <xf numFmtId="0" fontId="1" fillId="18" borderId="62" xfId="0" applyFont="1" applyFill="1" applyBorder="1" applyAlignment="1" applyProtection="1">
      <alignment wrapText="1"/>
      <protection locked="0"/>
    </xf>
    <xf numFmtId="0" fontId="1" fillId="18" borderId="36" xfId="0" applyFont="1" applyFill="1" applyBorder="1" applyProtection="1">
      <protection locked="0"/>
    </xf>
    <xf numFmtId="0" fontId="0" fillId="18" borderId="13" xfId="0" applyFill="1" applyBorder="1" applyAlignment="1" applyProtection="1">
      <alignment wrapText="1"/>
      <protection locked="0"/>
    </xf>
    <xf numFmtId="0" fontId="1" fillId="0" borderId="10" xfId="0" applyFont="1" applyBorder="1"/>
    <xf numFmtId="0" fontId="32" fillId="18" borderId="0" xfId="0" applyFont="1" applyFill="1"/>
    <xf numFmtId="0" fontId="0" fillId="18" borderId="0" xfId="0" applyFill="1"/>
    <xf numFmtId="0" fontId="0" fillId="18" borderId="0" xfId="0" applyFill="1" applyProtection="1">
      <protection locked="0"/>
    </xf>
    <xf numFmtId="0" fontId="1" fillId="0" borderId="0" xfId="0" applyFont="1" applyAlignment="1">
      <alignment horizontal="left"/>
    </xf>
    <xf numFmtId="0" fontId="1" fillId="0" borderId="11" xfId="48" applyFont="1" applyFill="1" applyBorder="1" applyAlignment="1" applyProtection="1">
      <alignment horizontal="left" vertical="top" wrapText="1"/>
    </xf>
    <xf numFmtId="0" fontId="1" fillId="0" borderId="50" xfId="48" applyFont="1" applyFill="1" applyBorder="1" applyAlignment="1" applyProtection="1">
      <alignment horizontal="left" vertical="top" wrapText="1"/>
    </xf>
    <xf numFmtId="0" fontId="1" fillId="0" borderId="10" xfId="48" applyFont="1" applyBorder="1"/>
    <xf numFmtId="0" fontId="1" fillId="0" borderId="12" xfId="48" applyFont="1" applyBorder="1"/>
    <xf numFmtId="0" fontId="1" fillId="0" borderId="0" xfId="48" applyFont="1" applyAlignment="1">
      <alignment vertical="center"/>
    </xf>
    <xf numFmtId="0" fontId="1" fillId="0" borderId="113" xfId="48" applyFont="1" applyBorder="1"/>
    <xf numFmtId="0" fontId="1" fillId="0" borderId="18" xfId="0" applyFont="1" applyFill="1" applyBorder="1" applyAlignment="1" applyProtection="1">
      <alignment wrapText="1"/>
      <protection locked="0"/>
    </xf>
    <xf numFmtId="0" fontId="1" fillId="18" borderId="29" xfId="0" applyFont="1" applyFill="1" applyBorder="1" applyProtection="1">
      <protection locked="0"/>
    </xf>
    <xf numFmtId="0" fontId="1" fillId="18" borderId="10" xfId="0" applyFont="1" applyFill="1" applyBorder="1" applyAlignment="1" applyProtection="1">
      <alignment wrapText="1"/>
      <protection locked="0"/>
    </xf>
    <xf numFmtId="0" fontId="1" fillId="0" borderId="0" xfId="0" applyFont="1" applyFill="1"/>
    <xf numFmtId="0" fontId="1" fillId="0" borderId="0" xfId="0" applyFont="1" applyFill="1" applyAlignment="1">
      <alignment vertical="center"/>
    </xf>
    <xf numFmtId="0" fontId="1" fillId="20" borderId="10" xfId="0" applyFont="1" applyFill="1" applyBorder="1"/>
    <xf numFmtId="0" fontId="1" fillId="18" borderId="32" xfId="0" applyFont="1" applyFill="1" applyBorder="1" applyProtection="1">
      <protection locked="0"/>
    </xf>
    <xf numFmtId="0" fontId="1" fillId="18" borderId="63" xfId="0" applyFont="1" applyFill="1" applyBorder="1" applyAlignment="1" applyProtection="1">
      <alignment wrapText="1"/>
      <protection locked="0"/>
    </xf>
    <xf numFmtId="0" fontId="1" fillId="18" borderId="34" xfId="0" applyFont="1" applyFill="1" applyBorder="1" applyProtection="1">
      <protection locked="0"/>
    </xf>
    <xf numFmtId="0" fontId="1" fillId="18" borderId="99" xfId="0" applyFont="1" applyFill="1" applyBorder="1"/>
    <xf numFmtId="0" fontId="1" fillId="18" borderId="101" xfId="0" applyFont="1" applyFill="1" applyBorder="1" applyAlignment="1" applyProtection="1">
      <alignment wrapText="1"/>
      <protection locked="0"/>
    </xf>
    <xf numFmtId="0" fontId="1" fillId="18" borderId="47" xfId="0" applyFont="1" applyFill="1" applyBorder="1" applyProtection="1">
      <protection locked="0"/>
    </xf>
    <xf numFmtId="0" fontId="1" fillId="18" borderId="74" xfId="0" applyFont="1" applyFill="1" applyBorder="1" applyProtection="1">
      <protection locked="0"/>
    </xf>
    <xf numFmtId="0" fontId="1" fillId="18" borderId="74" xfId="0" applyFont="1" applyFill="1" applyBorder="1" applyAlignment="1" applyProtection="1">
      <alignment wrapText="1"/>
      <protection locked="0"/>
    </xf>
    <xf numFmtId="0" fontId="1" fillId="18" borderId="75" xfId="0" applyFont="1" applyFill="1" applyBorder="1" applyProtection="1">
      <protection locked="0"/>
    </xf>
    <xf numFmtId="20" fontId="1" fillId="18" borderId="76" xfId="0" applyNumberFormat="1" applyFont="1" applyFill="1" applyBorder="1" applyProtection="1">
      <protection locked="0"/>
    </xf>
    <xf numFmtId="20" fontId="1" fillId="18" borderId="77" xfId="0" applyNumberFormat="1" applyFont="1" applyFill="1" applyBorder="1" applyProtection="1">
      <protection locked="0"/>
    </xf>
    <xf numFmtId="0" fontId="1" fillId="18" borderId="10" xfId="0" applyFont="1" applyFill="1" applyBorder="1" applyProtection="1">
      <protection locked="0"/>
    </xf>
    <xf numFmtId="0" fontId="1" fillId="18" borderId="43" xfId="0" applyFont="1" applyFill="1" applyBorder="1" applyProtection="1">
      <protection locked="0"/>
    </xf>
    <xf numFmtId="20" fontId="1" fillId="18" borderId="81" xfId="0" applyNumberFormat="1" applyFont="1" applyFill="1" applyBorder="1" applyProtection="1">
      <protection locked="0"/>
    </xf>
    <xf numFmtId="0" fontId="1" fillId="18" borderId="70" xfId="0" applyFont="1" applyFill="1" applyBorder="1" applyProtection="1">
      <protection locked="0"/>
    </xf>
    <xf numFmtId="20" fontId="1" fillId="18" borderId="69" xfId="0" applyNumberFormat="1" applyFont="1" applyFill="1" applyBorder="1" applyProtection="1">
      <protection locked="0"/>
    </xf>
    <xf numFmtId="0" fontId="1" fillId="18" borderId="22" xfId="0" applyFont="1" applyFill="1" applyBorder="1"/>
    <xf numFmtId="0" fontId="1" fillId="0" borderId="61" xfId="0" applyFont="1" applyFill="1" applyBorder="1" applyAlignment="1" applyProtection="1">
      <alignment wrapText="1"/>
      <protection locked="0"/>
    </xf>
    <xf numFmtId="0" fontId="1" fillId="0" borderId="18" xfId="0" applyFont="1" applyFill="1" applyBorder="1" applyProtection="1">
      <protection locked="0"/>
    </xf>
    <xf numFmtId="0" fontId="1" fillId="18" borderId="14" xfId="0" applyFont="1" applyFill="1" applyBorder="1" applyProtection="1">
      <protection locked="0"/>
    </xf>
    <xf numFmtId="20" fontId="1" fillId="18" borderId="45" xfId="0" applyNumberFormat="1" applyFont="1" applyFill="1" applyBorder="1" applyProtection="1">
      <protection locked="0"/>
    </xf>
    <xf numFmtId="0" fontId="1" fillId="18" borderId="46" xfId="0" applyFont="1" applyFill="1" applyBorder="1" applyProtection="1">
      <protection locked="0"/>
    </xf>
    <xf numFmtId="164" fontId="1" fillId="18" borderId="47" xfId="0" applyNumberFormat="1" applyFont="1" applyFill="1" applyBorder="1"/>
    <xf numFmtId="0" fontId="1" fillId="18" borderId="17" xfId="0" applyFont="1" applyFill="1" applyBorder="1" applyProtection="1">
      <protection locked="0"/>
    </xf>
    <xf numFmtId="20" fontId="1" fillId="18" borderId="31" xfId="0" applyNumberFormat="1" applyFont="1" applyFill="1" applyBorder="1" applyProtection="1">
      <protection locked="0"/>
    </xf>
    <xf numFmtId="0" fontId="1" fillId="18" borderId="31" xfId="0" applyFont="1" applyFill="1" applyBorder="1" applyProtection="1">
      <protection locked="0"/>
    </xf>
    <xf numFmtId="0" fontId="1" fillId="0" borderId="19" xfId="0" applyFont="1" applyFill="1" applyBorder="1" applyProtection="1">
      <protection locked="0"/>
    </xf>
    <xf numFmtId="20" fontId="1" fillId="0" borderId="29" xfId="0" applyNumberFormat="1" applyFont="1" applyFill="1" applyBorder="1" applyProtection="1">
      <protection locked="0"/>
    </xf>
    <xf numFmtId="0" fontId="1" fillId="0" borderId="15" xfId="0" applyFont="1" applyFill="1" applyBorder="1" applyProtection="1">
      <protection locked="0"/>
    </xf>
    <xf numFmtId="0" fontId="1" fillId="0" borderId="61" xfId="0" applyFont="1" applyFill="1" applyBorder="1" applyProtection="1">
      <protection locked="0"/>
    </xf>
    <xf numFmtId="164" fontId="1" fillId="0" borderId="33" xfId="0" applyNumberFormat="1" applyFont="1" applyFill="1" applyBorder="1"/>
    <xf numFmtId="0" fontId="1" fillId="0" borderId="13" xfId="0" applyFont="1" applyBorder="1"/>
    <xf numFmtId="0" fontId="1" fillId="0" borderId="16" xfId="0" applyFont="1" applyFill="1" applyBorder="1" applyProtection="1">
      <protection locked="0"/>
    </xf>
    <xf numFmtId="0" fontId="1" fillId="0" borderId="16" xfId="0" applyFont="1" applyFill="1" applyBorder="1" applyAlignment="1" applyProtection="1">
      <alignment wrapText="1"/>
      <protection locked="0"/>
    </xf>
    <xf numFmtId="0" fontId="1" fillId="0" borderId="17" xfId="0" applyFont="1" applyFill="1" applyBorder="1" applyProtection="1">
      <protection locked="0"/>
    </xf>
    <xf numFmtId="0" fontId="1" fillId="0" borderId="31" xfId="0" applyFont="1" applyFill="1" applyBorder="1" applyProtection="1">
      <protection locked="0"/>
    </xf>
    <xf numFmtId="0" fontId="1" fillId="0" borderId="60" xfId="0" applyFont="1" applyFill="1" applyBorder="1" applyProtection="1">
      <protection locked="0"/>
    </xf>
    <xf numFmtId="0" fontId="1" fillId="0" borderId="60" xfId="0" applyFont="1" applyFill="1" applyBorder="1" applyAlignment="1" applyProtection="1">
      <alignment wrapText="1"/>
      <protection locked="0"/>
    </xf>
    <xf numFmtId="0" fontId="1" fillId="0" borderId="32" xfId="0" applyFont="1" applyFill="1" applyBorder="1" applyProtection="1">
      <protection locked="0"/>
    </xf>
    <xf numFmtId="0" fontId="1" fillId="0" borderId="29" xfId="0" applyFont="1" applyFill="1" applyBorder="1" applyProtection="1">
      <protection locked="0"/>
    </xf>
    <xf numFmtId="20" fontId="1" fillId="18" borderId="92" xfId="0" applyNumberFormat="1" applyFont="1" applyFill="1" applyBorder="1" applyProtection="1">
      <protection locked="0"/>
    </xf>
    <xf numFmtId="0" fontId="1" fillId="24" borderId="15" xfId="0" applyFont="1" applyFill="1" applyBorder="1" applyProtection="1">
      <protection locked="0"/>
    </xf>
    <xf numFmtId="0" fontId="1" fillId="24" borderId="19" xfId="0" applyFont="1" applyFill="1" applyBorder="1" applyProtection="1">
      <protection locked="0"/>
    </xf>
    <xf numFmtId="20" fontId="1" fillId="0" borderId="92" xfId="0" applyNumberFormat="1" applyFont="1" applyFill="1" applyBorder="1" applyProtection="1">
      <protection locked="0"/>
    </xf>
    <xf numFmtId="164" fontId="1" fillId="18" borderId="42" xfId="0" applyNumberFormat="1" applyFont="1" applyFill="1" applyBorder="1"/>
    <xf numFmtId="0" fontId="1" fillId="18" borderId="71" xfId="0" applyFont="1" applyFill="1" applyBorder="1" applyProtection="1">
      <protection locked="0"/>
    </xf>
    <xf numFmtId="20" fontId="1" fillId="18" borderId="61" xfId="0" applyNumberFormat="1" applyFont="1" applyFill="1" applyBorder="1" applyProtection="1">
      <protection locked="0"/>
    </xf>
    <xf numFmtId="20" fontId="1" fillId="18" borderId="109" xfId="0" applyNumberFormat="1" applyFont="1" applyFill="1" applyBorder="1" applyProtection="1">
      <protection locked="0"/>
    </xf>
    <xf numFmtId="0" fontId="1" fillId="18" borderId="86" xfId="0" applyFont="1" applyFill="1" applyBorder="1" applyProtection="1">
      <protection locked="0"/>
    </xf>
    <xf numFmtId="20" fontId="1" fillId="18" borderId="111" xfId="0" applyNumberFormat="1" applyFont="1" applyFill="1" applyBorder="1" applyProtection="1">
      <protection locked="0"/>
    </xf>
    <xf numFmtId="0" fontId="1" fillId="18" borderId="103" xfId="0" applyFont="1" applyFill="1" applyBorder="1" applyProtection="1">
      <protection locked="0"/>
    </xf>
    <xf numFmtId="164" fontId="1" fillId="18" borderId="107" xfId="0" applyNumberFormat="1" applyFont="1" applyFill="1" applyBorder="1"/>
    <xf numFmtId="20" fontId="1" fillId="18" borderId="106" xfId="0" applyNumberFormat="1" applyFont="1" applyFill="1" applyBorder="1" applyProtection="1">
      <protection locked="0"/>
    </xf>
    <xf numFmtId="0" fontId="1" fillId="18" borderId="78" xfId="0" applyFont="1" applyFill="1" applyBorder="1" applyAlignment="1" applyProtection="1">
      <alignment wrapText="1"/>
      <protection locked="0"/>
    </xf>
    <xf numFmtId="0" fontId="1" fillId="18" borderId="79" xfId="0" applyFont="1" applyFill="1" applyBorder="1" applyProtection="1">
      <protection locked="0"/>
    </xf>
    <xf numFmtId="0" fontId="1" fillId="18" borderId="88" xfId="0" applyFont="1" applyFill="1" applyBorder="1" applyProtection="1">
      <protection locked="0"/>
    </xf>
    <xf numFmtId="0" fontId="1" fillId="18" borderId="89" xfId="0" applyFont="1" applyFill="1" applyBorder="1" applyProtection="1">
      <protection locked="0"/>
    </xf>
    <xf numFmtId="20" fontId="1" fillId="18" borderId="60" xfId="0" applyNumberFormat="1" applyFont="1" applyFill="1" applyBorder="1" applyProtection="1">
      <protection locked="0"/>
    </xf>
    <xf numFmtId="20" fontId="1" fillId="18" borderId="110" xfId="0" applyNumberFormat="1" applyFont="1" applyFill="1" applyBorder="1" applyProtection="1">
      <protection locked="0"/>
    </xf>
    <xf numFmtId="20" fontId="1" fillId="18" borderId="73" xfId="0" applyNumberFormat="1" applyFont="1" applyFill="1" applyBorder="1" applyProtection="1">
      <protection locked="0"/>
    </xf>
    <xf numFmtId="0" fontId="1" fillId="18" borderId="72" xfId="0" applyFont="1" applyFill="1" applyBorder="1" applyProtection="1">
      <protection locked="0"/>
    </xf>
    <xf numFmtId="0" fontId="1" fillId="0" borderId="73" xfId="0" applyFont="1" applyFill="1" applyBorder="1" applyProtection="1">
      <protection locked="0"/>
    </xf>
    <xf numFmtId="0" fontId="1" fillId="0" borderId="72" xfId="0" applyFont="1" applyFill="1" applyBorder="1" applyProtection="1">
      <protection locked="0"/>
    </xf>
    <xf numFmtId="0" fontId="1" fillId="0" borderId="92" xfId="0" applyFont="1" applyFill="1" applyBorder="1" applyProtection="1">
      <protection locked="0"/>
    </xf>
    <xf numFmtId="164" fontId="1" fillId="18" borderId="61" xfId="0" applyNumberFormat="1" applyFont="1" applyFill="1" applyBorder="1"/>
    <xf numFmtId="0" fontId="1" fillId="18" borderId="73" xfId="0" applyFont="1" applyFill="1" applyBorder="1" applyProtection="1">
      <protection locked="0"/>
    </xf>
    <xf numFmtId="164" fontId="1" fillId="18" borderId="60" xfId="0" applyNumberFormat="1" applyFont="1" applyFill="1" applyBorder="1"/>
    <xf numFmtId="20" fontId="1" fillId="18" borderId="87" xfId="0" applyNumberFormat="1" applyFont="1" applyFill="1" applyBorder="1" applyProtection="1">
      <protection locked="0"/>
    </xf>
    <xf numFmtId="20" fontId="1" fillId="18" borderId="112" xfId="0" applyNumberFormat="1" applyFont="1" applyFill="1" applyBorder="1" applyProtection="1">
      <protection locked="0"/>
    </xf>
    <xf numFmtId="0" fontId="1" fillId="18" borderId="104" xfId="0" applyFont="1" applyFill="1" applyBorder="1" applyProtection="1">
      <protection locked="0"/>
    </xf>
    <xf numFmtId="0" fontId="1" fillId="0" borderId="25" xfId="0" applyFont="1" applyFill="1" applyBorder="1" applyProtection="1">
      <protection locked="0"/>
    </xf>
    <xf numFmtId="0" fontId="1" fillId="0" borderId="0" xfId="0" applyFont="1" applyFill="1" applyBorder="1" applyProtection="1">
      <protection locked="0"/>
    </xf>
    <xf numFmtId="0" fontId="1" fillId="0" borderId="43" xfId="0" applyFont="1" applyFill="1" applyBorder="1" applyProtection="1">
      <protection locked="0"/>
    </xf>
    <xf numFmtId="0" fontId="1" fillId="18" borderId="11" xfId="0" applyFont="1" applyFill="1" applyBorder="1"/>
    <xf numFmtId="0" fontId="1" fillId="18" borderId="20" xfId="0" applyFont="1" applyFill="1" applyBorder="1" applyProtection="1">
      <protection locked="0"/>
    </xf>
    <xf numFmtId="0" fontId="1" fillId="18" borderId="21" xfId="0" applyFont="1" applyFill="1" applyBorder="1" applyProtection="1">
      <protection locked="0"/>
    </xf>
    <xf numFmtId="0" fontId="1" fillId="0" borderId="44" xfId="0" applyFont="1" applyFill="1" applyBorder="1" applyProtection="1">
      <protection locked="0"/>
    </xf>
    <xf numFmtId="0" fontId="1" fillId="0" borderId="45" xfId="0" applyFont="1" applyFill="1" applyBorder="1" applyProtection="1">
      <protection locked="0"/>
    </xf>
    <xf numFmtId="0" fontId="1" fillId="0" borderId="46" xfId="0" applyFont="1" applyFill="1" applyBorder="1" applyProtection="1">
      <protection locked="0"/>
    </xf>
    <xf numFmtId="0" fontId="1" fillId="0" borderId="48" xfId="0" applyFont="1" applyFill="1" applyBorder="1" applyProtection="1">
      <protection locked="0"/>
    </xf>
    <xf numFmtId="0" fontId="1" fillId="0" borderId="11" xfId="0" applyFont="1" applyBorder="1"/>
    <xf numFmtId="0" fontId="1" fillId="0" borderId="20" xfId="0" applyFont="1" applyFill="1" applyBorder="1" applyProtection="1">
      <protection locked="0"/>
    </xf>
    <xf numFmtId="0" fontId="1" fillId="0" borderId="20" xfId="0" applyFont="1" applyFill="1" applyBorder="1" applyAlignment="1" applyProtection="1">
      <alignment wrapText="1"/>
      <protection locked="0"/>
    </xf>
    <xf numFmtId="0" fontId="1" fillId="0" borderId="21" xfId="0" applyFont="1" applyFill="1" applyBorder="1" applyProtection="1">
      <protection locked="0"/>
    </xf>
    <xf numFmtId="0" fontId="1" fillId="0" borderId="38" xfId="0" applyFont="1" applyFill="1" applyBorder="1" applyProtection="1">
      <protection locked="0"/>
    </xf>
    <xf numFmtId="0" fontId="1" fillId="0" borderId="35" xfId="0" applyFont="1" applyFill="1" applyBorder="1" applyProtection="1">
      <protection locked="0"/>
    </xf>
    <xf numFmtId="0" fontId="1" fillId="0" borderId="49" xfId="0" applyFont="1" applyFill="1" applyBorder="1" applyProtection="1">
      <protection locked="0"/>
    </xf>
    <xf numFmtId="0" fontId="1" fillId="0" borderId="50" xfId="0" applyFont="1" applyFill="1" applyBorder="1" applyProtection="1">
      <protection locked="0"/>
    </xf>
    <xf numFmtId="0" fontId="1" fillId="0" borderId="63" xfId="0" applyFont="1" applyFill="1" applyBorder="1" applyAlignment="1" applyProtection="1">
      <alignment wrapText="1"/>
      <protection locked="0"/>
    </xf>
    <xf numFmtId="0" fontId="1" fillId="0" borderId="34" xfId="0" applyFont="1" applyFill="1" applyBorder="1" applyProtection="1">
      <protection locked="0"/>
    </xf>
    <xf numFmtId="0" fontId="1" fillId="20" borderId="14" xfId="0" applyFont="1" applyFill="1" applyBorder="1" applyAlignment="1" applyProtection="1">
      <alignment wrapText="1"/>
      <protection locked="0"/>
    </xf>
    <xf numFmtId="0" fontId="1" fillId="20" borderId="18" xfId="0" applyFont="1" applyFill="1" applyBorder="1" applyAlignment="1" applyProtection="1">
      <alignment wrapText="1"/>
      <protection locked="0"/>
    </xf>
    <xf numFmtId="0" fontId="1" fillId="18" borderId="12" xfId="0" applyFont="1" applyFill="1" applyBorder="1" applyAlignment="1" applyProtection="1">
      <alignment wrapText="1"/>
      <protection locked="0"/>
    </xf>
    <xf numFmtId="0" fontId="1" fillId="18" borderId="78" xfId="0" applyFont="1" applyFill="1" applyBorder="1"/>
    <xf numFmtId="0" fontId="1" fillId="18" borderId="33" xfId="0" applyFont="1" applyFill="1" applyBorder="1" applyAlignment="1" applyProtection="1">
      <alignment wrapText="1"/>
      <protection locked="0"/>
    </xf>
    <xf numFmtId="0" fontId="4" fillId="0" borderId="22" xfId="48" applyBorder="1"/>
    <xf numFmtId="0" fontId="1" fillId="0" borderId="22" xfId="48" applyFont="1" applyBorder="1"/>
    <xf numFmtId="164" fontId="1" fillId="0" borderId="36" xfId="0" applyNumberFormat="1" applyFont="1" applyFill="1" applyBorder="1" applyProtection="1">
      <protection locked="0"/>
    </xf>
    <xf numFmtId="164" fontId="1" fillId="0" borderId="37" xfId="0" applyNumberFormat="1" applyFont="1" applyFill="1" applyBorder="1" applyProtection="1">
      <protection locked="0"/>
    </xf>
    <xf numFmtId="0" fontId="1" fillId="0" borderId="13" xfId="0" applyFont="1" applyFill="1" applyBorder="1"/>
    <xf numFmtId="0" fontId="1" fillId="18" borderId="107" xfId="0" applyFont="1" applyFill="1" applyBorder="1" applyProtection="1">
      <protection locked="0"/>
    </xf>
    <xf numFmtId="20" fontId="1" fillId="18" borderId="38" xfId="0" applyNumberFormat="1" applyFont="1" applyFill="1" applyBorder="1" applyProtection="1">
      <protection locked="0"/>
    </xf>
    <xf numFmtId="20" fontId="1" fillId="18" borderId="35" xfId="0" applyNumberFormat="1" applyFont="1" applyFill="1" applyBorder="1" applyProtection="1">
      <protection locked="0"/>
    </xf>
    <xf numFmtId="164" fontId="1" fillId="18" borderId="34" xfId="0" applyNumberFormat="1" applyFont="1" applyFill="1" applyBorder="1"/>
    <xf numFmtId="20" fontId="1" fillId="18" borderId="95" xfId="0" applyNumberFormat="1" applyFont="1" applyFill="1" applyBorder="1" applyProtection="1">
      <protection locked="0"/>
    </xf>
    <xf numFmtId="0" fontId="1" fillId="0" borderId="14" xfId="0" applyFont="1" applyFill="1" applyBorder="1" applyProtection="1">
      <protection locked="0"/>
    </xf>
    <xf numFmtId="0" fontId="1" fillId="0" borderId="14" xfId="0" applyFont="1" applyFill="1" applyBorder="1" applyAlignment="1" applyProtection="1">
      <alignment wrapText="1"/>
      <protection locked="0"/>
    </xf>
    <xf numFmtId="20" fontId="1" fillId="0" borderId="36" xfId="0" applyNumberFormat="1" applyFont="1" applyFill="1" applyBorder="1" applyProtection="1">
      <protection locked="0"/>
    </xf>
    <xf numFmtId="20" fontId="1" fillId="0" borderId="45" xfId="0" applyNumberFormat="1" applyFont="1" applyFill="1" applyBorder="1" applyProtection="1">
      <protection locked="0"/>
    </xf>
    <xf numFmtId="20" fontId="1" fillId="0" borderId="37" xfId="0" applyNumberFormat="1" applyFont="1" applyFill="1" applyBorder="1" applyProtection="1">
      <protection locked="0"/>
    </xf>
    <xf numFmtId="20" fontId="1" fillId="0" borderId="31" xfId="0" applyNumberFormat="1" applyFont="1" applyFill="1" applyBorder="1" applyProtection="1">
      <protection locked="0"/>
    </xf>
    <xf numFmtId="0" fontId="33" fillId="0" borderId="12" xfId="0" applyFont="1" applyFill="1" applyBorder="1"/>
    <xf numFmtId="0" fontId="33" fillId="0" borderId="13" xfId="0" applyFont="1" applyFill="1" applyBorder="1"/>
    <xf numFmtId="0" fontId="33" fillId="0" borderId="10" xfId="0" applyFont="1" applyFill="1" applyBorder="1"/>
    <xf numFmtId="0" fontId="33" fillId="0" borderId="82" xfId="0" applyFont="1" applyFill="1" applyBorder="1" applyProtection="1">
      <protection locked="0"/>
    </xf>
    <xf numFmtId="0" fontId="33" fillId="0" borderId="82" xfId="0" applyFont="1" applyFill="1" applyBorder="1" applyAlignment="1" applyProtection="1">
      <alignment wrapText="1"/>
      <protection locked="0"/>
    </xf>
    <xf numFmtId="0" fontId="33" fillId="0" borderId="83" xfId="0" applyFont="1" applyFill="1" applyBorder="1" applyProtection="1">
      <protection locked="0"/>
    </xf>
    <xf numFmtId="20" fontId="1" fillId="0" borderId="84" xfId="0" applyNumberFormat="1" applyFont="1" applyFill="1" applyBorder="1" applyProtection="1">
      <protection locked="0"/>
    </xf>
    <xf numFmtId="20" fontId="33" fillId="0" borderId="85" xfId="0" applyNumberFormat="1" applyFont="1" applyFill="1" applyBorder="1" applyProtection="1">
      <protection locked="0"/>
    </xf>
    <xf numFmtId="0" fontId="29" fillId="0" borderId="78" xfId="0" applyFont="1" applyFill="1" applyBorder="1" applyAlignment="1" applyProtection="1">
      <alignment wrapText="1"/>
      <protection locked="0"/>
    </xf>
    <xf numFmtId="0" fontId="29" fillId="0" borderId="79" xfId="0" applyFont="1" applyFill="1" applyBorder="1" applyProtection="1">
      <protection locked="0"/>
    </xf>
    <xf numFmtId="0" fontId="33" fillId="0" borderId="13" xfId="0" applyFont="1" applyFill="1" applyBorder="1" applyProtection="1">
      <protection locked="0"/>
    </xf>
    <xf numFmtId="0" fontId="33" fillId="0" borderId="13" xfId="0" applyFont="1" applyFill="1" applyBorder="1" applyAlignment="1" applyProtection="1">
      <alignment wrapText="1"/>
      <protection locked="0"/>
    </xf>
    <xf numFmtId="0" fontId="33" fillId="0" borderId="70" xfId="0" applyFont="1" applyFill="1" applyBorder="1" applyProtection="1">
      <protection locked="0"/>
    </xf>
    <xf numFmtId="20" fontId="1" fillId="0" borderId="80" xfId="0" applyNumberFormat="1" applyFont="1" applyFill="1" applyBorder="1" applyProtection="1">
      <protection locked="0"/>
    </xf>
    <xf numFmtId="20" fontId="33" fillId="0" borderId="81" xfId="0" applyNumberFormat="1" applyFont="1" applyFill="1" applyBorder="1" applyProtection="1">
      <protection locked="0"/>
    </xf>
    <xf numFmtId="0" fontId="1" fillId="0" borderId="10" xfId="0" applyFont="1" applyFill="1" applyBorder="1" applyAlignment="1" applyProtection="1">
      <alignment wrapText="1"/>
      <protection locked="0"/>
    </xf>
    <xf numFmtId="0" fontId="1" fillId="0" borderId="71" xfId="0" applyFont="1" applyFill="1" applyBorder="1" applyProtection="1">
      <protection locked="0"/>
    </xf>
    <xf numFmtId="0" fontId="1" fillId="0" borderId="71" xfId="0" applyFont="1" applyFill="1" applyBorder="1" applyAlignment="1" applyProtection="1">
      <alignment wrapText="1"/>
      <protection locked="0"/>
    </xf>
    <xf numFmtId="20" fontId="1" fillId="0" borderId="61" xfId="0" applyNumberFormat="1" applyFont="1" applyFill="1" applyBorder="1" applyProtection="1">
      <protection locked="0"/>
    </xf>
    <xf numFmtId="20" fontId="1" fillId="0" borderId="109" xfId="0" applyNumberFormat="1" applyFont="1" applyFill="1" applyBorder="1" applyProtection="1">
      <protection locked="0"/>
    </xf>
    <xf numFmtId="0" fontId="1" fillId="0" borderId="88" xfId="0" applyFont="1" applyFill="1" applyBorder="1" applyProtection="1">
      <protection locked="0"/>
    </xf>
    <xf numFmtId="0" fontId="1" fillId="0" borderId="88" xfId="0" applyFont="1" applyFill="1" applyBorder="1" applyAlignment="1" applyProtection="1">
      <alignment wrapText="1"/>
      <protection locked="0"/>
    </xf>
    <xf numFmtId="0" fontId="1" fillId="0" borderId="89" xfId="0" applyFont="1" applyFill="1" applyBorder="1" applyProtection="1">
      <protection locked="0"/>
    </xf>
    <xf numFmtId="20" fontId="1" fillId="0" borderId="90" xfId="0" applyNumberFormat="1" applyFont="1" applyFill="1" applyBorder="1" applyProtection="1">
      <protection locked="0"/>
    </xf>
    <xf numFmtId="20" fontId="1" fillId="0" borderId="60" xfId="0" applyNumberFormat="1" applyFont="1" applyFill="1" applyBorder="1" applyProtection="1">
      <protection locked="0"/>
    </xf>
    <xf numFmtId="20" fontId="1" fillId="0" borderId="110" xfId="0" applyNumberFormat="1" applyFont="1" applyFill="1" applyBorder="1" applyProtection="1">
      <protection locked="0"/>
    </xf>
    <xf numFmtId="20" fontId="1" fillId="0" borderId="91" xfId="0" applyNumberFormat="1" applyFont="1" applyFill="1" applyBorder="1" applyProtection="1">
      <protection locked="0"/>
    </xf>
    <xf numFmtId="20" fontId="1" fillId="0" borderId="73" xfId="0" applyNumberFormat="1" applyFont="1" applyFill="1" applyBorder="1" applyProtection="1">
      <protection locked="0"/>
    </xf>
    <xf numFmtId="164" fontId="1" fillId="0" borderId="61" xfId="0" applyNumberFormat="1" applyFont="1" applyFill="1" applyBorder="1"/>
    <xf numFmtId="164" fontId="1" fillId="0" borderId="60" xfId="0" applyNumberFormat="1" applyFont="1" applyFill="1" applyBorder="1"/>
    <xf numFmtId="0" fontId="1" fillId="0" borderId="11" xfId="0" applyFont="1" applyFill="1" applyBorder="1"/>
    <xf numFmtId="20" fontId="1" fillId="0" borderId="39" xfId="0" applyNumberFormat="1" applyFont="1" applyFill="1" applyBorder="1" applyProtection="1">
      <protection locked="0"/>
    </xf>
    <xf numFmtId="20" fontId="1" fillId="0" borderId="40" xfId="0" applyNumberFormat="1" applyFont="1" applyFill="1" applyBorder="1" applyProtection="1">
      <protection locked="0"/>
    </xf>
    <xf numFmtId="0" fontId="1" fillId="0" borderId="41" xfId="0" applyFont="1" applyFill="1" applyBorder="1" applyProtection="1">
      <protection locked="0"/>
    </xf>
    <xf numFmtId="20" fontId="1" fillId="0" borderId="0" xfId="0" applyNumberFormat="1" applyFont="1" applyFill="1" applyBorder="1" applyProtection="1">
      <protection locked="0"/>
    </xf>
    <xf numFmtId="165" fontId="0" fillId="0" borderId="0" xfId="0" applyNumberFormat="1" applyFill="1" applyBorder="1"/>
    <xf numFmtId="164" fontId="1" fillId="0" borderId="0" xfId="0" applyNumberFormat="1" applyFont="1" applyFill="1" applyBorder="1" applyProtection="1">
      <protection locked="0"/>
    </xf>
    <xf numFmtId="164" fontId="0" fillId="18" borderId="116" xfId="0" applyNumberFormat="1" applyFill="1" applyBorder="1"/>
    <xf numFmtId="164" fontId="0" fillId="18" borderId="38" xfId="0" applyNumberFormat="1" applyFill="1" applyBorder="1"/>
    <xf numFmtId="165" fontId="0" fillId="0" borderId="0" xfId="0" applyNumberFormat="1"/>
    <xf numFmtId="165" fontId="0" fillId="0" borderId="0" xfId="0" applyNumberFormat="1" applyFill="1" applyBorder="1" applyProtection="1">
      <protection locked="0"/>
    </xf>
    <xf numFmtId="21" fontId="0" fillId="0" borderId="0" xfId="0" applyNumberFormat="1"/>
    <xf numFmtId="20" fontId="1" fillId="0" borderId="0" xfId="65" applyNumberFormat="1"/>
    <xf numFmtId="20" fontId="0" fillId="18" borderId="61" xfId="0" applyNumberFormat="1" applyFill="1" applyBorder="1" applyProtection="1">
      <protection locked="0"/>
    </xf>
    <xf numFmtId="164" fontId="2" fillId="18" borderId="61" xfId="0" applyNumberFormat="1" applyFont="1" applyFill="1" applyBorder="1" applyProtection="1">
      <protection locked="0"/>
    </xf>
    <xf numFmtId="0" fontId="2" fillId="0" borderId="18" xfId="0" applyFont="1" applyFill="1" applyBorder="1" applyProtection="1">
      <protection locked="0"/>
    </xf>
    <xf numFmtId="0" fontId="2" fillId="0" borderId="18" xfId="0" applyFont="1" applyFill="1" applyBorder="1" applyAlignment="1" applyProtection="1">
      <alignment wrapText="1"/>
      <protection locked="0"/>
    </xf>
    <xf numFmtId="0" fontId="2" fillId="0" borderId="19" xfId="0" applyFont="1" applyFill="1" applyBorder="1" applyProtection="1">
      <protection locked="0"/>
    </xf>
    <xf numFmtId="20" fontId="2" fillId="0" borderId="36" xfId="0" applyNumberFormat="1" applyFont="1" applyFill="1" applyBorder="1" applyProtection="1">
      <protection locked="0"/>
    </xf>
    <xf numFmtId="0" fontId="2" fillId="0" borderId="29" xfId="0" applyFont="1" applyFill="1" applyBorder="1" applyProtection="1">
      <protection locked="0"/>
    </xf>
    <xf numFmtId="0" fontId="2" fillId="0" borderId="15" xfId="0" applyFont="1" applyFill="1" applyBorder="1" applyProtection="1">
      <protection locked="0"/>
    </xf>
    <xf numFmtId="0" fontId="2" fillId="0" borderId="25" xfId="0" applyFont="1" applyFill="1" applyBorder="1" applyProtection="1">
      <protection locked="0"/>
    </xf>
    <xf numFmtId="0" fontId="2" fillId="0" borderId="61" xfId="0" applyFont="1" applyFill="1" applyBorder="1" applyAlignment="1" applyProtection="1">
      <alignment wrapText="1"/>
      <protection locked="0"/>
    </xf>
    <xf numFmtId="0" fontId="2" fillId="0" borderId="33" xfId="0" applyFont="1" applyFill="1" applyBorder="1" applyProtection="1">
      <protection locked="0"/>
    </xf>
    <xf numFmtId="0" fontId="2" fillId="18" borderId="36" xfId="0" applyFont="1" applyFill="1" applyBorder="1" applyProtection="1">
      <protection locked="0"/>
    </xf>
    <xf numFmtId="0" fontId="2" fillId="18" borderId="72" xfId="0" applyFont="1" applyFill="1" applyBorder="1" applyProtection="1">
      <protection locked="0"/>
    </xf>
    <xf numFmtId="0" fontId="0" fillId="18" borderId="102" xfId="0" applyFill="1" applyBorder="1" applyProtection="1">
      <protection locked="0"/>
    </xf>
    <xf numFmtId="0" fontId="0" fillId="18" borderId="73" xfId="0" applyFill="1" applyBorder="1" applyProtection="1">
      <protection locked="0"/>
    </xf>
    <xf numFmtId="0" fontId="0" fillId="18" borderId="69" xfId="0" applyFill="1" applyBorder="1" applyProtection="1">
      <protection locked="0"/>
    </xf>
    <xf numFmtId="0" fontId="0" fillId="18" borderId="38" xfId="0" applyFill="1" applyBorder="1" applyProtection="1">
      <protection locked="0"/>
    </xf>
    <xf numFmtId="0" fontId="0" fillId="18" borderId="35" xfId="0" applyFill="1" applyBorder="1" applyProtection="1">
      <protection locked="0"/>
    </xf>
    <xf numFmtId="0" fontId="0" fillId="18" borderId="95" xfId="0" applyFill="1" applyBorder="1" applyProtection="1">
      <protection locked="0"/>
    </xf>
    <xf numFmtId="0" fontId="0" fillId="18" borderId="49" xfId="0" applyFill="1" applyBorder="1" applyProtection="1">
      <protection locked="0"/>
    </xf>
    <xf numFmtId="0" fontId="0" fillId="24" borderId="18" xfId="0" applyFill="1" applyBorder="1" applyProtection="1">
      <protection locked="0"/>
    </xf>
    <xf numFmtId="0" fontId="0" fillId="18" borderId="13" xfId="0" applyFill="1" applyBorder="1" applyProtection="1">
      <protection locked="0"/>
    </xf>
    <xf numFmtId="0" fontId="0" fillId="0" borderId="12" xfId="0" applyFill="1" applyBorder="1" applyProtection="1">
      <protection locked="0"/>
    </xf>
    <xf numFmtId="20" fontId="1" fillId="0" borderId="25" xfId="0" applyNumberFormat="1" applyFont="1" applyFill="1" applyBorder="1" applyProtection="1">
      <protection locked="0"/>
    </xf>
    <xf numFmtId="0" fontId="2" fillId="18" borderId="29" xfId="0" applyFont="1" applyFill="1" applyBorder="1" applyProtection="1">
      <protection locked="0"/>
    </xf>
    <xf numFmtId="0" fontId="0" fillId="18" borderId="125" xfId="0" applyFill="1" applyBorder="1" applyProtection="1">
      <protection locked="0"/>
    </xf>
    <xf numFmtId="0" fontId="2" fillId="18" borderId="55" xfId="0" applyFont="1" applyFill="1" applyBorder="1" applyAlignment="1">
      <alignment horizontal="left" vertical="top" wrapText="1"/>
    </xf>
    <xf numFmtId="0" fontId="2" fillId="18" borderId="23" xfId="0" applyFont="1" applyFill="1" applyBorder="1" applyAlignment="1">
      <alignment horizontal="left" vertical="top" wrapText="1"/>
    </xf>
    <xf numFmtId="0" fontId="2" fillId="18" borderId="24" xfId="0" applyFont="1" applyFill="1" applyBorder="1" applyAlignment="1">
      <alignment horizontal="left" vertical="top" wrapText="1"/>
    </xf>
    <xf numFmtId="0" fontId="1" fillId="0" borderId="0" xfId="0" applyFont="1" applyAlignment="1">
      <alignment horizontal="left" vertical="top" wrapText="1"/>
    </xf>
    <xf numFmtId="0" fontId="3" fillId="0" borderId="26" xfId="48" applyFont="1" applyFill="1" applyBorder="1" applyAlignment="1" applyProtection="1">
      <alignment horizontal="center"/>
    </xf>
    <xf numFmtId="0" fontId="3" fillId="0" borderId="27" xfId="48" applyFont="1" applyFill="1" applyBorder="1" applyAlignment="1" applyProtection="1">
      <alignment horizontal="center"/>
    </xf>
    <xf numFmtId="0" fontId="3" fillId="0" borderId="28" xfId="48" applyFont="1" applyFill="1" applyBorder="1" applyAlignment="1" applyProtection="1">
      <alignment horizontal="center"/>
    </xf>
    <xf numFmtId="0" fontId="3" fillId="0" borderId="26" xfId="0" applyFont="1" applyFill="1" applyBorder="1" applyAlignment="1" applyProtection="1">
      <alignment horizontal="center"/>
    </xf>
    <xf numFmtId="0" fontId="3" fillId="0" borderId="27" xfId="0" applyFont="1" applyFill="1" applyBorder="1" applyAlignment="1" applyProtection="1">
      <alignment horizontal="center"/>
    </xf>
    <xf numFmtId="0" fontId="3" fillId="0" borderId="28" xfId="0" applyFont="1" applyFill="1" applyBorder="1" applyAlignment="1" applyProtection="1">
      <alignment horizontal="center"/>
    </xf>
    <xf numFmtId="0" fontId="3" fillId="0" borderId="122" xfId="0" applyFont="1" applyFill="1" applyBorder="1" applyAlignment="1" applyProtection="1">
      <alignment horizontal="center"/>
    </xf>
    <xf numFmtId="0" fontId="3" fillId="0" borderId="123" xfId="0" applyFont="1" applyFill="1" applyBorder="1" applyAlignment="1" applyProtection="1">
      <alignment horizontal="center"/>
    </xf>
    <xf numFmtId="0" fontId="3" fillId="0" borderId="124" xfId="0" applyFont="1" applyFill="1" applyBorder="1" applyAlignment="1" applyProtection="1">
      <alignment horizontal="center"/>
    </xf>
    <xf numFmtId="0" fontId="3" fillId="0" borderId="26" xfId="65" applyFont="1" applyFill="1" applyBorder="1" applyAlignment="1" applyProtection="1">
      <alignment horizontal="center"/>
    </xf>
    <xf numFmtId="0" fontId="3" fillId="0" borderId="27" xfId="65" applyFont="1" applyFill="1" applyBorder="1" applyAlignment="1" applyProtection="1">
      <alignment horizontal="center"/>
    </xf>
    <xf numFmtId="0" fontId="3" fillId="0" borderId="28" xfId="65" applyFont="1" applyFill="1" applyBorder="1" applyAlignment="1" applyProtection="1">
      <alignment horizontal="center"/>
    </xf>
  </cellXfs>
  <cellStyles count="6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20% - Akzent1" xfId="7"/>
    <cellStyle name="20% - Akzent2" xfId="8"/>
    <cellStyle name="20% - Akzent3" xfId="9"/>
    <cellStyle name="20% - Akzent4" xfId="10"/>
    <cellStyle name="20% - Akzent5" xfId="11"/>
    <cellStyle name="20% - Akzent6" xfId="12"/>
    <cellStyle name="40% - Accent1" xfId="13" builtinId="31" customBuiltin="1"/>
    <cellStyle name="40% - Accent2" xfId="14" builtinId="35" customBuiltin="1"/>
    <cellStyle name="40% - Accent3" xfId="15" builtinId="39" customBuiltin="1"/>
    <cellStyle name="40% - Accent4" xfId="16" builtinId="43" customBuiltin="1"/>
    <cellStyle name="40% - Accent5" xfId="17" builtinId="47" customBuiltin="1"/>
    <cellStyle name="40% - Accent6" xfId="18" builtinId="51" customBuiltin="1"/>
    <cellStyle name="40% - Akzent1" xfId="19"/>
    <cellStyle name="40% - Akzent2" xfId="20"/>
    <cellStyle name="40% - Akzent3" xfId="21"/>
    <cellStyle name="40% - Akzent4" xfId="22"/>
    <cellStyle name="40% - Akzent5" xfId="23"/>
    <cellStyle name="40% - Akzent6" xfId="24"/>
    <cellStyle name="60% - Accent1" xfId="25" builtinId="32" customBuiltin="1"/>
    <cellStyle name="60% - Accent2" xfId="26" builtinId="36" customBuiltin="1"/>
    <cellStyle name="60% - Accent3" xfId="27" builtinId="40" customBuiltin="1"/>
    <cellStyle name="60% - Accent4" xfId="28" builtinId="44" customBuiltin="1"/>
    <cellStyle name="60% - Accent5" xfId="29" builtinId="48" customBuiltin="1"/>
    <cellStyle name="60% - Accent6" xfId="30" builtinId="52" customBuiltin="1"/>
    <cellStyle name="60% - Akzent1" xfId="31"/>
    <cellStyle name="60% - Akzent2" xfId="32"/>
    <cellStyle name="60% - Akzent3" xfId="33"/>
    <cellStyle name="60% - Akzent4" xfId="34"/>
    <cellStyle name="60% - Akzent5" xfId="35"/>
    <cellStyle name="60% - Akzent6" xfId="36"/>
    <cellStyle name="Accent1" xfId="37" builtinId="29" customBuiltin="1"/>
    <cellStyle name="Accent2" xfId="38" builtinId="33" customBuiltin="1"/>
    <cellStyle name="Accent3" xfId="39" builtinId="37" customBuiltin="1"/>
    <cellStyle name="Accent4" xfId="40" builtinId="41" customBuiltin="1"/>
    <cellStyle name="Accent5" xfId="41" builtinId="45" customBuiltin="1"/>
    <cellStyle name="Accent6" xfId="42" builtinId="49" customBuiltin="1"/>
    <cellStyle name="Ausgabe" xfId="54"/>
    <cellStyle name="Bad" xfId="55" builtinId="27" customBuiltin="1"/>
    <cellStyle name="Berechnung" xfId="43"/>
    <cellStyle name="Check Cell" xfId="64" builtinId="23" customBuiltin="1"/>
    <cellStyle name="Eingabe" xfId="46"/>
    <cellStyle name="Ergebnis" xfId="56"/>
    <cellStyle name="Erklärender Text" xfId="44"/>
    <cellStyle name="Good" xfId="45" builtinId="26" customBuiltin="1"/>
    <cellStyle name="Heading 1" xfId="58" builtinId="16" customBuiltin="1"/>
    <cellStyle name="Heading 2" xfId="59" builtinId="17" customBuiltin="1"/>
    <cellStyle name="Heading 3" xfId="60" builtinId="18" customBuiltin="1"/>
    <cellStyle name="Heading 4" xfId="61" builtinId="19" customBuiltin="1"/>
    <cellStyle name="Linked Cell" xfId="62" builtinId="24" customBuiltin="1"/>
    <cellStyle name="Neutral" xfId="47" builtinId="28" customBuiltin="1"/>
    <cellStyle name="Normal" xfId="0" builtinId="0"/>
    <cellStyle name="Normal 2" xfId="48"/>
    <cellStyle name="Normal 3" xfId="65"/>
    <cellStyle name="Note" xfId="51" builtinId="10" customBuiltin="1"/>
    <cellStyle name="Note 2" xfId="49"/>
    <cellStyle name="Note 3" xfId="50"/>
    <cellStyle name="Notiz 2" xfId="52"/>
    <cellStyle name="Notiz 3" xfId="53"/>
    <cellStyle name="Title" xfId="57" builtinId="15" customBuiltin="1"/>
    <cellStyle name="Warnender Text" xfId="63"/>
  </cellStyles>
  <dxfs count="61">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lightUp">
          <bgColor indexed="53"/>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
      <fill>
        <patternFill patternType="solid">
          <fgColor rgb="FFEEECE1"/>
          <bgColor rgb="FF000000"/>
        </patternFill>
      </fill>
    </dxf>
    <dxf>
      <fill>
        <patternFill patternType="lightUp">
          <bgColor indexed="5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DDDDD"/>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5.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8.xml"/><Relationship Id="rId47" Type="http://schemas.openxmlformats.org/officeDocument/2006/relationships/externalLink" Target="externalLinks/externalLink13.xml"/><Relationship Id="rId50" Type="http://schemas.openxmlformats.org/officeDocument/2006/relationships/externalLink" Target="externalLinks/externalLink16.xml"/><Relationship Id="rId55" Type="http://schemas.openxmlformats.org/officeDocument/2006/relationships/externalLink" Target="externalLinks/externalLink21.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7.xml"/><Relationship Id="rId54" Type="http://schemas.openxmlformats.org/officeDocument/2006/relationships/externalLink" Target="externalLinks/externalLink20.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externalLink" Target="externalLinks/externalLink6.xml"/><Relationship Id="rId45" Type="http://schemas.openxmlformats.org/officeDocument/2006/relationships/externalLink" Target="externalLinks/externalLink11.xml"/><Relationship Id="rId53" Type="http://schemas.openxmlformats.org/officeDocument/2006/relationships/externalLink" Target="externalLinks/externalLink19.xml"/><Relationship Id="rId58"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49" Type="http://schemas.openxmlformats.org/officeDocument/2006/relationships/externalLink" Target="externalLinks/externalLink15.xml"/><Relationship Id="rId57" Type="http://schemas.openxmlformats.org/officeDocument/2006/relationships/externalLink" Target="externalLinks/externalLink23.xml"/><Relationship Id="rId61"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0.xml"/><Relationship Id="rId52" Type="http://schemas.openxmlformats.org/officeDocument/2006/relationships/externalLink" Target="externalLinks/externalLink18.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externalLink" Target="externalLinks/externalLink9.xml"/><Relationship Id="rId48" Type="http://schemas.openxmlformats.org/officeDocument/2006/relationships/externalLink" Target="externalLinks/externalLink14.xml"/><Relationship Id="rId56" Type="http://schemas.openxmlformats.org/officeDocument/2006/relationships/externalLink" Target="externalLinks/externalLink22.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externalLink" Target="externalLinks/externalLink17.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4.xml"/><Relationship Id="rId46" Type="http://schemas.openxmlformats.org/officeDocument/2006/relationships/externalLink" Target="externalLinks/externalLink12.xml"/><Relationship Id="rId5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BE_BNYM_CS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CSD_Links_Table_revised.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BG_CDA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CH_SIX.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CY_CS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CZ_CSDP.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DE_CBF.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DK_VP.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EE_ECSD.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ES_Iberclear.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BE_FR_NL_ESES_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FI_EFi.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GR_ATHEXCSD.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TR_MKK.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ecsdaeu.sharepoint.com/Users/alexander/AppData/Local/Microsoft/Windows/Temporary%20Internet%20Files/Content.Outlook/UTBL3KYT/CSD_Links_Table_HU_KELER_20141124.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LU_CBL.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MT_MSE.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NO_VPS.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PT_Interbolsa.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RO_Depozitarul.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SK.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SE_ESE.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ecsdaeu.sharepoint.com/dossiers/3.%20Projects/Members%20Data/1.%20ECSDA%20Surveys/2014/Links%20mapping/Responses/UA_ND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refreshError="1"/>
      <sheetData sheetId="2">
        <row r="17">
          <cell r="G17" t="str">
            <v>Yes</v>
          </cell>
          <cell r="H17" t="str">
            <v>No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refreshError="1"/>
      <sheetData sheetId="2">
        <row r="17">
          <cell r="G17" t="str">
            <v>Yes</v>
          </cell>
          <cell r="H17" t="str">
            <v>No</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refreshError="1"/>
      <sheetData sheetId="2">
        <row r="17">
          <cell r="G17" t="str">
            <v>Yes</v>
          </cell>
          <cell r="H17" t="str">
            <v>No</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refreshError="1"/>
      <sheetData sheetId="2">
        <row r="17">
          <cell r="G17" t="str">
            <v>Yes</v>
          </cell>
          <cell r="H17" t="str">
            <v>No</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refreshError="1"/>
      <sheetData sheetId="2">
        <row r="17">
          <cell r="G17" t="str">
            <v>Yes</v>
          </cell>
          <cell r="H17" t="str">
            <v>No</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refreshError="1"/>
      <sheetData sheetId="2">
        <row r="17">
          <cell r="G17" t="str">
            <v>Yes</v>
          </cell>
          <cell r="H17" t="str">
            <v>No</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1 Links CBL"/>
      <sheetName val="2.2. Links CBF"/>
      <sheetName val="3. Questions"/>
    </sheetNames>
    <sheetDataSet>
      <sheetData sheetId="0" refreshError="1"/>
      <sheetData sheetId="1" refreshError="1"/>
      <sheetData sheetId="2" refreshError="1"/>
      <sheetData sheetId="3">
        <row r="17">
          <cell r="G17" t="str">
            <v>Yes</v>
          </cell>
          <cell r="H17" t="str">
            <v>No</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refreshError="1"/>
      <sheetData sheetId="2">
        <row r="17">
          <cell r="G17" t="str">
            <v>Yes</v>
          </cell>
          <cell r="H17" t="str">
            <v>No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sheetData sheetId="2">
        <row r="17">
          <cell r="G17" t="str">
            <v>Yes</v>
          </cell>
          <cell r="H17" t="str">
            <v>No</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refreshError="1"/>
      <sheetData sheetId="2">
        <row r="17">
          <cell r="G17" t="str">
            <v>Yes</v>
          </cell>
          <cell r="H17" t="str">
            <v>No</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sheetData sheetId="2">
        <row r="17">
          <cell r="G17" t="str">
            <v>Yes</v>
          </cell>
          <cell r="H17" t="str">
            <v>No</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refreshError="1"/>
      <sheetData sheetId="2">
        <row r="17">
          <cell r="G17" t="str">
            <v>Yes</v>
          </cell>
          <cell r="H17" t="str">
            <v>No</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sheetData sheetId="1"/>
      <sheetData sheetId="2">
        <row r="17">
          <cell r="G17" t="str">
            <v>Yes</v>
          </cell>
          <cell r="H17" t="str">
            <v>No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refreshError="1"/>
      <sheetData sheetId="2">
        <row r="17">
          <cell r="G17" t="str">
            <v>Yes</v>
          </cell>
          <cell r="H17" t="str">
            <v>No</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sheetData sheetId="1"/>
      <sheetData sheetId="2">
        <row r="17">
          <cell r="G17" t="str">
            <v>Yes</v>
          </cell>
          <cell r="H17" t="str">
            <v>No</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1 Links CBL"/>
      <sheetName val="2.2. Links CBF"/>
      <sheetName val="3. Questions"/>
    </sheetNames>
    <sheetDataSet>
      <sheetData sheetId="0" refreshError="1"/>
      <sheetData sheetId="1" refreshError="1"/>
      <sheetData sheetId="2" refreshError="1"/>
      <sheetData sheetId="3">
        <row r="17">
          <cell r="G17" t="str">
            <v>Yes</v>
          </cell>
          <cell r="H17" t="str">
            <v>No</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refreshError="1"/>
      <sheetData sheetId="2">
        <row r="17">
          <cell r="G17" t="str">
            <v>Yes</v>
          </cell>
          <cell r="H17" t="str">
            <v>No</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refreshError="1"/>
      <sheetData sheetId="2">
        <row r="17">
          <cell r="G17" t="str">
            <v>Yes</v>
          </cell>
          <cell r="H17" t="str">
            <v>No</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refreshError="1"/>
      <sheetData sheetId="2">
        <row r="17">
          <cell r="G17" t="str">
            <v>Yes</v>
          </cell>
          <cell r="H17" t="str">
            <v>No</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refreshError="1"/>
      <sheetData sheetId="2">
        <row r="17">
          <cell r="G17" t="str">
            <v>Yes</v>
          </cell>
          <cell r="H17" t="str">
            <v>No</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refreshError="1"/>
      <sheetData sheetId="2">
        <row r="17">
          <cell r="G17" t="str">
            <v>Yes</v>
          </cell>
          <cell r="H17" t="str">
            <v>No</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refreshError="1"/>
      <sheetData sheetId="2">
        <row r="17">
          <cell r="G17" t="str">
            <v>Yes</v>
          </cell>
          <cell r="H17" t="str">
            <v>No</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Links table"/>
      <sheetName val="3. Questions"/>
    </sheetNames>
    <sheetDataSet>
      <sheetData sheetId="0" refreshError="1"/>
      <sheetData sheetId="1" refreshError="1"/>
      <sheetData sheetId="2">
        <row r="17">
          <cell r="G17" t="str">
            <v>Yes</v>
          </cell>
          <cell r="H17" t="str">
            <v>No</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abSelected="1" workbookViewId="0">
      <selection activeCell="G8" sqref="G8"/>
    </sheetView>
  </sheetViews>
  <sheetFormatPr defaultColWidth="9" defaultRowHeight="12.75" x14ac:dyDescent="0.2"/>
  <cols>
    <col min="1" max="1" width="22.625" customWidth="1"/>
    <col min="2" max="2" width="44.25" customWidth="1"/>
    <col min="3" max="3" width="47.625" customWidth="1"/>
  </cols>
  <sheetData>
    <row r="1" spans="1:7" ht="24" customHeight="1" x14ac:dyDescent="0.25">
      <c r="A1" s="29" t="s">
        <v>461</v>
      </c>
    </row>
    <row r="3" spans="1:7" x14ac:dyDescent="0.2">
      <c r="A3" s="573" t="s">
        <v>460</v>
      </c>
    </row>
    <row r="5" spans="1:7" ht="157.5" customHeight="1" thickBot="1" x14ac:dyDescent="0.25">
      <c r="A5" s="89" t="s">
        <v>0</v>
      </c>
      <c r="B5" s="929" t="s">
        <v>424</v>
      </c>
      <c r="C5" s="929"/>
      <c r="D5" s="78"/>
      <c r="E5" s="78"/>
      <c r="F5" s="78"/>
      <c r="G5" s="78"/>
    </row>
    <row r="6" spans="1:7" ht="21" customHeight="1" thickBot="1" x14ac:dyDescent="0.25">
      <c r="A6" s="94" t="s">
        <v>1</v>
      </c>
      <c r="B6" s="95" t="s">
        <v>2</v>
      </c>
      <c r="C6" s="95" t="s">
        <v>3</v>
      </c>
      <c r="D6" s="78"/>
      <c r="E6" s="78"/>
      <c r="F6" s="78"/>
      <c r="G6" s="78"/>
    </row>
    <row r="7" spans="1:7" ht="25.5" x14ac:dyDescent="0.2">
      <c r="A7" s="634" t="s">
        <v>4</v>
      </c>
      <c r="B7" s="634" t="s">
        <v>5</v>
      </c>
      <c r="C7" s="93" t="s">
        <v>6</v>
      </c>
      <c r="D7" s="78"/>
      <c r="E7" s="78"/>
      <c r="F7" s="78"/>
      <c r="G7" s="78"/>
    </row>
    <row r="8" spans="1:7" ht="51" x14ac:dyDescent="0.2">
      <c r="A8" s="633" t="s">
        <v>7</v>
      </c>
      <c r="B8" s="633" t="s">
        <v>8</v>
      </c>
      <c r="C8" s="90" t="s">
        <v>9</v>
      </c>
      <c r="D8" s="78"/>
      <c r="E8" s="78"/>
      <c r="F8" s="78"/>
      <c r="G8" s="78"/>
    </row>
    <row r="9" spans="1:7" x14ac:dyDescent="0.2">
      <c r="A9" s="633" t="s">
        <v>10</v>
      </c>
      <c r="B9" s="633" t="s">
        <v>11</v>
      </c>
      <c r="C9" s="90" t="s">
        <v>12</v>
      </c>
      <c r="D9" s="78"/>
      <c r="E9" s="78"/>
      <c r="F9" s="78"/>
      <c r="G9" s="78"/>
    </row>
    <row r="10" spans="1:7" ht="25.5" x14ac:dyDescent="0.2">
      <c r="A10" s="633" t="s">
        <v>13</v>
      </c>
      <c r="B10" s="633" t="s">
        <v>14</v>
      </c>
      <c r="C10" s="90" t="s">
        <v>15</v>
      </c>
      <c r="D10" s="78"/>
      <c r="E10" s="78"/>
      <c r="F10" s="78"/>
      <c r="G10" s="78"/>
    </row>
    <row r="11" spans="1:7" ht="51" x14ac:dyDescent="0.2">
      <c r="A11" s="635" t="s">
        <v>16</v>
      </c>
      <c r="B11" s="633" t="s">
        <v>417</v>
      </c>
      <c r="C11" s="90" t="s">
        <v>17</v>
      </c>
      <c r="D11" s="78"/>
      <c r="E11" s="78"/>
      <c r="F11" s="78"/>
      <c r="G11" s="78"/>
    </row>
    <row r="12" spans="1:7" ht="76.5" x14ac:dyDescent="0.2">
      <c r="A12" s="635" t="s">
        <v>18</v>
      </c>
      <c r="B12" s="633" t="s">
        <v>425</v>
      </c>
      <c r="C12" s="90" t="s">
        <v>12</v>
      </c>
      <c r="D12" s="78"/>
      <c r="E12" s="78"/>
      <c r="F12" s="78"/>
      <c r="G12" s="78"/>
    </row>
    <row r="13" spans="1:7" ht="39.75" customHeight="1" x14ac:dyDescent="0.2">
      <c r="A13" s="635" t="s">
        <v>19</v>
      </c>
      <c r="B13" s="633" t="s">
        <v>20</v>
      </c>
      <c r="C13" s="90" t="s">
        <v>21</v>
      </c>
      <c r="D13" s="78"/>
      <c r="E13" s="78"/>
      <c r="F13" s="78"/>
      <c r="G13" s="78"/>
    </row>
    <row r="14" spans="1:7" ht="178.5" x14ac:dyDescent="0.2">
      <c r="A14" s="635" t="s">
        <v>22</v>
      </c>
      <c r="B14" s="633" t="s">
        <v>450</v>
      </c>
      <c r="C14" s="90" t="s">
        <v>23</v>
      </c>
      <c r="D14" s="78"/>
      <c r="E14" s="78"/>
      <c r="F14" s="78"/>
      <c r="G14" s="78"/>
    </row>
    <row r="15" spans="1:7" ht="63.75" x14ac:dyDescent="0.2">
      <c r="A15" s="635" t="s">
        <v>24</v>
      </c>
      <c r="B15" s="633" t="s">
        <v>25</v>
      </c>
      <c r="C15" s="90" t="s">
        <v>12</v>
      </c>
      <c r="D15" s="78"/>
      <c r="E15" s="78"/>
      <c r="F15" s="78"/>
      <c r="G15" s="78"/>
    </row>
    <row r="16" spans="1:7" ht="51" x14ac:dyDescent="0.2">
      <c r="A16" s="635" t="s">
        <v>26</v>
      </c>
      <c r="B16" s="633" t="s">
        <v>27</v>
      </c>
      <c r="C16" s="90" t="s">
        <v>28</v>
      </c>
      <c r="D16" s="78"/>
      <c r="E16" s="78"/>
      <c r="F16" s="78"/>
      <c r="G16" s="78"/>
    </row>
    <row r="17" spans="1:7" ht="38.25" x14ac:dyDescent="0.2">
      <c r="A17" s="635" t="s">
        <v>29</v>
      </c>
      <c r="B17" s="685" t="s">
        <v>30</v>
      </c>
      <c r="C17" s="90" t="s">
        <v>12</v>
      </c>
      <c r="D17" s="78"/>
      <c r="E17" s="78"/>
      <c r="F17" s="78"/>
      <c r="G17" s="78"/>
    </row>
    <row r="18" spans="1:7" ht="51" x14ac:dyDescent="0.2">
      <c r="A18" s="635" t="s">
        <v>31</v>
      </c>
      <c r="B18" s="633" t="s">
        <v>32</v>
      </c>
      <c r="C18" s="90" t="s">
        <v>33</v>
      </c>
      <c r="D18" s="78"/>
      <c r="E18" s="78"/>
      <c r="F18" s="78"/>
      <c r="G18" s="78"/>
    </row>
    <row r="19" spans="1:7" ht="15" customHeight="1" x14ac:dyDescent="0.2">
      <c r="A19" s="926" t="s">
        <v>34</v>
      </c>
      <c r="B19" s="927"/>
      <c r="C19" s="928"/>
      <c r="D19" s="78"/>
      <c r="E19" s="78"/>
      <c r="F19" s="78"/>
      <c r="G19" s="78"/>
    </row>
    <row r="20" spans="1:7" ht="90" thickBot="1" x14ac:dyDescent="0.25">
      <c r="A20" s="684" t="s">
        <v>35</v>
      </c>
      <c r="B20" s="633" t="s">
        <v>426</v>
      </c>
      <c r="C20" s="90" t="s">
        <v>36</v>
      </c>
      <c r="D20" s="78"/>
      <c r="E20" s="78"/>
      <c r="F20" s="78"/>
      <c r="G20" s="78"/>
    </row>
    <row r="21" spans="1:7" ht="79.5" customHeight="1" thickBot="1" x14ac:dyDescent="0.25">
      <c r="A21" s="684" t="s">
        <v>37</v>
      </c>
      <c r="B21" s="633" t="s">
        <v>427</v>
      </c>
      <c r="C21" s="90" t="s">
        <v>428</v>
      </c>
      <c r="D21" s="78"/>
      <c r="E21" s="78"/>
      <c r="F21" s="78"/>
      <c r="G21" s="78"/>
    </row>
    <row r="22" spans="1:7" ht="140.25" x14ac:dyDescent="0.2">
      <c r="A22" s="633" t="s">
        <v>38</v>
      </c>
      <c r="B22" s="633" t="s">
        <v>429</v>
      </c>
      <c r="C22" s="90" t="s">
        <v>36</v>
      </c>
      <c r="D22" s="78"/>
      <c r="E22" s="78"/>
      <c r="F22" s="78"/>
      <c r="G22" s="78"/>
    </row>
    <row r="23" spans="1:7" ht="51" x14ac:dyDescent="0.2">
      <c r="A23" s="633" t="s">
        <v>39</v>
      </c>
      <c r="B23" s="633" t="s">
        <v>40</v>
      </c>
      <c r="C23" s="90" t="s">
        <v>41</v>
      </c>
      <c r="D23" s="733"/>
      <c r="E23" s="78"/>
      <c r="F23" s="78"/>
      <c r="G23" s="78"/>
    </row>
    <row r="24" spans="1:7" ht="38.25" x14ac:dyDescent="0.2">
      <c r="A24" s="633" t="s">
        <v>42</v>
      </c>
      <c r="B24" s="633" t="s">
        <v>430</v>
      </c>
      <c r="C24" s="90" t="s">
        <v>43</v>
      </c>
      <c r="D24" s="78"/>
      <c r="E24" s="78"/>
      <c r="F24" s="78"/>
      <c r="G24" s="78"/>
    </row>
    <row r="25" spans="1:7" x14ac:dyDescent="0.2">
      <c r="A25" s="926" t="s">
        <v>44</v>
      </c>
      <c r="B25" s="927"/>
      <c r="C25" s="928"/>
      <c r="D25" s="78"/>
      <c r="E25" s="78"/>
      <c r="F25" s="78"/>
      <c r="G25" s="78"/>
    </row>
    <row r="26" spans="1:7" ht="51" x14ac:dyDescent="0.2">
      <c r="A26" s="633" t="s">
        <v>45</v>
      </c>
      <c r="B26" s="633" t="s">
        <v>46</v>
      </c>
      <c r="C26" s="90" t="s">
        <v>21</v>
      </c>
      <c r="D26" s="78"/>
      <c r="E26" s="78"/>
      <c r="F26" s="78"/>
      <c r="G26" s="78"/>
    </row>
    <row r="27" spans="1:7" x14ac:dyDescent="0.2">
      <c r="A27" s="633" t="s">
        <v>47</v>
      </c>
      <c r="B27" s="633" t="s">
        <v>48</v>
      </c>
      <c r="C27" s="90" t="s">
        <v>12</v>
      </c>
      <c r="D27" s="78"/>
      <c r="E27" s="78"/>
      <c r="F27" s="78"/>
      <c r="G27" s="78"/>
    </row>
    <row r="29" spans="1:7" x14ac:dyDescent="0.2">
      <c r="A29" s="91"/>
    </row>
    <row r="30" spans="1:7" x14ac:dyDescent="0.2">
      <c r="A30" s="91"/>
    </row>
    <row r="31" spans="1:7" x14ac:dyDescent="0.2">
      <c r="A31" s="92"/>
    </row>
  </sheetData>
  <mergeCells count="3">
    <mergeCell ref="A25:C25"/>
    <mergeCell ref="A19:C19"/>
    <mergeCell ref="B5:C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0"/>
  <sheetViews>
    <sheetView topLeftCell="A25" zoomScaleNormal="100" workbookViewId="0">
      <selection activeCell="AA29" sqref="AA29"/>
    </sheetView>
  </sheetViews>
  <sheetFormatPr defaultRowHeight="12.75" x14ac:dyDescent="0.2"/>
  <cols>
    <col min="1" max="2" width="9" style="311"/>
    <col min="3" max="3" width="18" style="311" customWidth="1"/>
    <col min="4" max="4" width="9" style="311"/>
    <col min="5" max="5" width="16.5" style="311" hidden="1" customWidth="1"/>
    <col min="6" max="6" width="15" style="311" hidden="1" customWidth="1"/>
    <col min="7" max="7" width="14" style="311" hidden="1" customWidth="1"/>
    <col min="8" max="8" width="20.375" style="311" hidden="1" customWidth="1"/>
    <col min="9" max="9" width="19.625" style="311" hidden="1" customWidth="1"/>
    <col min="10" max="10" width="13" style="311" hidden="1" customWidth="1"/>
    <col min="11" max="11" width="14.5" style="311" hidden="1" customWidth="1"/>
    <col min="12" max="12" width="9.125" style="311" customWidth="1"/>
    <col min="13" max="13" width="0" style="311" hidden="1" customWidth="1"/>
    <col min="14" max="14" width="7.125" style="311" hidden="1" customWidth="1"/>
    <col min="15" max="15" width="9.5" style="311" hidden="1" customWidth="1"/>
    <col min="16" max="16" width="9.375" style="311" hidden="1" customWidth="1"/>
    <col min="17" max="17" width="5.25" style="311" hidden="1" customWidth="1"/>
    <col min="18" max="18" width="9.75" style="311" hidden="1" customWidth="1"/>
    <col min="19" max="19" width="21.5" style="311" hidden="1" customWidth="1"/>
    <col min="20" max="20" width="18" style="311" hidden="1" customWidth="1"/>
    <col min="21" max="21" width="9.125" style="311" customWidth="1"/>
    <col min="22" max="22" width="9" style="311"/>
    <col min="23" max="25" width="0" style="311" hidden="1" customWidth="1"/>
    <col min="26" max="16384" width="9" style="311"/>
  </cols>
  <sheetData>
    <row r="1" spans="1:23" ht="24.75" customHeight="1" x14ac:dyDescent="0.25">
      <c r="A1" s="310" t="s">
        <v>49</v>
      </c>
      <c r="M1" s="312"/>
      <c r="N1" s="312"/>
    </row>
    <row r="2" spans="1:23" ht="17.25" customHeight="1" x14ac:dyDescent="0.2">
      <c r="A2" s="313" t="s">
        <v>50</v>
      </c>
      <c r="M2" s="312"/>
      <c r="N2" s="312"/>
    </row>
    <row r="3" spans="1:23" ht="17.25" customHeight="1" x14ac:dyDescent="0.2">
      <c r="A3" s="313"/>
      <c r="M3" s="312"/>
      <c r="N3" s="312"/>
    </row>
    <row r="4" spans="1:23" ht="12" customHeight="1" x14ac:dyDescent="0.2">
      <c r="A4" s="659"/>
      <c r="B4" s="660" t="s">
        <v>51</v>
      </c>
      <c r="M4" s="312"/>
      <c r="N4" s="312"/>
    </row>
    <row r="5" spans="1:23" ht="13.5" thickBot="1" x14ac:dyDescent="0.25">
      <c r="M5" s="312"/>
      <c r="N5" s="312"/>
    </row>
    <row r="6" spans="1:23" ht="29.25" customHeight="1" thickTop="1" x14ac:dyDescent="0.25">
      <c r="A6" s="314" t="s">
        <v>52</v>
      </c>
      <c r="B6" s="315" t="s">
        <v>53</v>
      </c>
      <c r="C6" s="315" t="s">
        <v>54</v>
      </c>
      <c r="D6" s="315" t="s">
        <v>55</v>
      </c>
      <c r="E6" s="316" t="s">
        <v>56</v>
      </c>
      <c r="F6" s="316" t="s">
        <v>57</v>
      </c>
      <c r="G6" s="316" t="s">
        <v>58</v>
      </c>
      <c r="H6" s="316" t="s">
        <v>59</v>
      </c>
      <c r="I6" s="317" t="s">
        <v>60</v>
      </c>
      <c r="J6" s="317" t="s">
        <v>61</v>
      </c>
      <c r="K6" s="317" t="s">
        <v>62</v>
      </c>
      <c r="L6" s="318" t="s">
        <v>63</v>
      </c>
      <c r="M6" s="930" t="s">
        <v>63</v>
      </c>
      <c r="N6" s="931"/>
      <c r="O6" s="932"/>
      <c r="P6" s="931" t="s">
        <v>64</v>
      </c>
      <c r="Q6" s="931"/>
      <c r="R6" s="932"/>
      <c r="S6" s="319" t="s">
        <v>45</v>
      </c>
      <c r="T6" s="320" t="s">
        <v>47</v>
      </c>
      <c r="U6" s="318" t="s">
        <v>64</v>
      </c>
      <c r="V6" s="321"/>
    </row>
    <row r="7" spans="1:23" s="330" customFormat="1" ht="51.75" thickBot="1" x14ac:dyDescent="0.25">
      <c r="A7" s="322"/>
      <c r="B7" s="322"/>
      <c r="C7" s="322"/>
      <c r="D7" s="322"/>
      <c r="E7" s="734" t="s">
        <v>65</v>
      </c>
      <c r="F7" s="734" t="s">
        <v>66</v>
      </c>
      <c r="G7" s="734" t="s">
        <v>65</v>
      </c>
      <c r="H7" s="734" t="s">
        <v>65</v>
      </c>
      <c r="I7" s="735" t="s">
        <v>66</v>
      </c>
      <c r="J7" s="735" t="s">
        <v>66</v>
      </c>
      <c r="K7" s="735" t="s">
        <v>65</v>
      </c>
      <c r="L7" s="643" t="s">
        <v>67</v>
      </c>
      <c r="M7" s="323" t="s">
        <v>68</v>
      </c>
      <c r="N7" s="324" t="s">
        <v>69</v>
      </c>
      <c r="O7" s="325" t="s">
        <v>70</v>
      </c>
      <c r="P7" s="326" t="s">
        <v>68</v>
      </c>
      <c r="Q7" s="324" t="s">
        <v>69</v>
      </c>
      <c r="R7" s="325" t="s">
        <v>70</v>
      </c>
      <c r="S7" s="327" t="s">
        <v>71</v>
      </c>
      <c r="T7" s="328"/>
      <c r="U7" s="643" t="s">
        <v>72</v>
      </c>
      <c r="V7" s="329"/>
    </row>
    <row r="8" spans="1:23" x14ac:dyDescent="0.2">
      <c r="A8" s="331" t="s">
        <v>73</v>
      </c>
      <c r="B8" s="331" t="s">
        <v>74</v>
      </c>
      <c r="C8" s="331" t="s">
        <v>75</v>
      </c>
      <c r="D8" s="736" t="s">
        <v>76</v>
      </c>
      <c r="E8" s="337"/>
      <c r="F8" s="338"/>
      <c r="G8" s="338"/>
      <c r="H8" s="337"/>
      <c r="I8" s="338"/>
      <c r="J8" s="338"/>
      <c r="K8" s="333"/>
      <c r="L8" s="652">
        <v>0.66666666666666663</v>
      </c>
      <c r="M8" s="332" t="s">
        <v>63</v>
      </c>
      <c r="N8" s="333"/>
      <c r="O8" s="334"/>
      <c r="P8" s="335"/>
      <c r="Q8" s="333"/>
      <c r="R8" s="336"/>
      <c r="S8" s="339"/>
      <c r="T8" s="340"/>
      <c r="U8" s="652">
        <v>0.75</v>
      </c>
      <c r="V8" s="631"/>
      <c r="W8" s="660" t="s">
        <v>77</v>
      </c>
    </row>
    <row r="9" spans="1:23" x14ac:dyDescent="0.2">
      <c r="A9" s="342" t="s">
        <v>78</v>
      </c>
      <c r="B9" s="342" t="s">
        <v>79</v>
      </c>
      <c r="C9" s="342" t="s">
        <v>80</v>
      </c>
      <c r="D9" s="737" t="s">
        <v>81</v>
      </c>
      <c r="E9" s="343"/>
      <c r="F9" s="344"/>
      <c r="G9" s="344"/>
      <c r="H9" s="343"/>
      <c r="I9" s="344"/>
      <c r="J9" s="344"/>
      <c r="K9" s="345"/>
      <c r="L9" s="653"/>
      <c r="M9" s="332"/>
      <c r="N9" s="333"/>
      <c r="O9" s="334"/>
      <c r="P9" s="335"/>
      <c r="Q9" s="333"/>
      <c r="R9" s="336"/>
      <c r="S9" s="346"/>
      <c r="T9" s="347"/>
      <c r="U9" s="658"/>
      <c r="V9" s="631"/>
      <c r="W9" s="311" t="s">
        <v>82</v>
      </c>
    </row>
    <row r="10" spans="1:23" x14ac:dyDescent="0.2">
      <c r="A10" s="342" t="s">
        <v>78</v>
      </c>
      <c r="B10" s="342" t="s">
        <v>79</v>
      </c>
      <c r="C10" s="342" t="s">
        <v>83</v>
      </c>
      <c r="D10" s="737" t="s">
        <v>81</v>
      </c>
      <c r="E10" s="343"/>
      <c r="F10" s="344"/>
      <c r="G10" s="344"/>
      <c r="H10" s="343"/>
      <c r="I10" s="344"/>
      <c r="J10" s="344"/>
      <c r="K10" s="345"/>
      <c r="L10" s="653"/>
      <c r="M10" s="348"/>
      <c r="N10" s="333"/>
      <c r="O10" s="334"/>
      <c r="P10" s="335"/>
      <c r="Q10" s="333"/>
      <c r="R10" s="336"/>
      <c r="S10" s="346"/>
      <c r="T10" s="347"/>
      <c r="U10" s="658"/>
      <c r="V10" s="631"/>
    </row>
    <row r="11" spans="1:23" x14ac:dyDescent="0.2">
      <c r="A11" s="342" t="s">
        <v>84</v>
      </c>
      <c r="B11" s="342" t="s">
        <v>74</v>
      </c>
      <c r="C11" s="342" t="s">
        <v>85</v>
      </c>
      <c r="D11" s="737" t="s">
        <v>86</v>
      </c>
      <c r="E11" s="343"/>
      <c r="F11" s="344"/>
      <c r="G11" s="344"/>
      <c r="H11" s="343"/>
      <c r="I11" s="344"/>
      <c r="J11" s="344"/>
      <c r="K11" s="345"/>
      <c r="L11" s="654">
        <v>0.75</v>
      </c>
      <c r="M11" s="348"/>
      <c r="N11" s="333"/>
      <c r="O11" s="334"/>
      <c r="P11" s="335"/>
      <c r="Q11" s="333"/>
      <c r="R11" s="336"/>
      <c r="S11" s="339"/>
      <c r="T11" s="340"/>
      <c r="U11" s="654">
        <v>0.70833333333333337</v>
      </c>
      <c r="V11" s="341"/>
      <c r="W11" s="311" t="s">
        <v>87</v>
      </c>
    </row>
    <row r="12" spans="1:23" x14ac:dyDescent="0.2">
      <c r="A12" s="342" t="s">
        <v>84</v>
      </c>
      <c r="B12" s="342" t="s">
        <v>74</v>
      </c>
      <c r="C12" s="342" t="s">
        <v>88</v>
      </c>
      <c r="D12" s="737" t="s">
        <v>81</v>
      </c>
      <c r="E12" s="343"/>
      <c r="F12" s="344"/>
      <c r="G12" s="344"/>
      <c r="H12" s="343"/>
      <c r="I12" s="344"/>
      <c r="J12" s="344"/>
      <c r="K12" s="345"/>
      <c r="L12" s="655" t="s">
        <v>89</v>
      </c>
      <c r="M12" s="348"/>
      <c r="N12" s="333"/>
      <c r="O12" s="334"/>
      <c r="P12" s="335"/>
      <c r="Q12" s="333"/>
      <c r="R12" s="336"/>
      <c r="S12" s="346"/>
      <c r="T12" s="347"/>
      <c r="U12" s="655"/>
      <c r="V12" s="341"/>
      <c r="W12" s="660" t="s">
        <v>90</v>
      </c>
    </row>
    <row r="13" spans="1:23" x14ac:dyDescent="0.2">
      <c r="A13" s="342" t="s">
        <v>84</v>
      </c>
      <c r="B13" s="342" t="s">
        <v>74</v>
      </c>
      <c r="C13" s="342" t="s">
        <v>91</v>
      </c>
      <c r="D13" s="737" t="s">
        <v>86</v>
      </c>
      <c r="E13" s="343"/>
      <c r="F13" s="344"/>
      <c r="G13" s="344"/>
      <c r="H13" s="343"/>
      <c r="I13" s="344"/>
      <c r="J13" s="344"/>
      <c r="K13" s="345"/>
      <c r="L13" s="654">
        <v>0.75</v>
      </c>
      <c r="M13" s="348"/>
      <c r="N13" s="333"/>
      <c r="O13" s="334"/>
      <c r="P13" s="335"/>
      <c r="Q13" s="333"/>
      <c r="R13" s="336"/>
      <c r="S13" s="346"/>
      <c r="T13" s="347"/>
      <c r="U13" s="654">
        <v>0.70833333333333337</v>
      </c>
      <c r="V13" s="341"/>
      <c r="W13" s="311" t="s">
        <v>86</v>
      </c>
    </row>
    <row r="14" spans="1:23" x14ac:dyDescent="0.2">
      <c r="A14" s="342" t="s">
        <v>84</v>
      </c>
      <c r="B14" s="342" t="s">
        <v>74</v>
      </c>
      <c r="C14" s="737" t="s">
        <v>92</v>
      </c>
      <c r="D14" s="737" t="s">
        <v>86</v>
      </c>
      <c r="E14" s="343"/>
      <c r="F14" s="344"/>
      <c r="G14" s="344"/>
      <c r="H14" s="343"/>
      <c r="I14" s="344"/>
      <c r="J14" s="344"/>
      <c r="K14" s="345"/>
      <c r="L14" s="654">
        <v>0.75</v>
      </c>
      <c r="M14" s="348"/>
      <c r="N14" s="333"/>
      <c r="O14" s="334"/>
      <c r="P14" s="335"/>
      <c r="Q14" s="333"/>
      <c r="R14" s="336"/>
      <c r="S14" s="339"/>
      <c r="T14" s="340"/>
      <c r="U14" s="654">
        <v>0.70833333333333337</v>
      </c>
      <c r="V14" s="341"/>
    </row>
    <row r="15" spans="1:23" x14ac:dyDescent="0.2">
      <c r="A15" s="342" t="s">
        <v>93</v>
      </c>
      <c r="B15" s="342" t="s">
        <v>94</v>
      </c>
      <c r="C15" s="342" t="s">
        <v>95</v>
      </c>
      <c r="D15" s="737" t="s">
        <v>81</v>
      </c>
      <c r="E15" s="343"/>
      <c r="F15" s="344"/>
      <c r="G15" s="344"/>
      <c r="H15" s="343"/>
      <c r="I15" s="344"/>
      <c r="J15" s="344"/>
      <c r="K15" s="345"/>
      <c r="L15" s="654">
        <v>0.54166666666666663</v>
      </c>
      <c r="M15" s="348"/>
      <c r="N15" s="333"/>
      <c r="O15" s="334"/>
      <c r="P15" s="335"/>
      <c r="Q15" s="333"/>
      <c r="R15" s="336"/>
      <c r="S15" s="346"/>
      <c r="T15" s="347"/>
      <c r="U15" s="654"/>
      <c r="V15" s="341"/>
      <c r="W15" s="311">
        <v>1</v>
      </c>
    </row>
    <row r="16" spans="1:23" x14ac:dyDescent="0.2">
      <c r="A16" s="342" t="s">
        <v>93</v>
      </c>
      <c r="B16" s="342" t="s">
        <v>94</v>
      </c>
      <c r="C16" s="737" t="s">
        <v>96</v>
      </c>
      <c r="D16" s="737" t="s">
        <v>81</v>
      </c>
      <c r="E16" s="343"/>
      <c r="F16" s="344"/>
      <c r="G16" s="344"/>
      <c r="H16" s="343"/>
      <c r="I16" s="344"/>
      <c r="J16" s="344"/>
      <c r="K16" s="345"/>
      <c r="L16" s="654">
        <v>0.54166666666666663</v>
      </c>
      <c r="M16" s="348"/>
      <c r="N16" s="333"/>
      <c r="O16" s="334"/>
      <c r="P16" s="335"/>
      <c r="Q16" s="333"/>
      <c r="R16" s="336"/>
      <c r="S16" s="346"/>
      <c r="T16" s="347"/>
      <c r="U16" s="654"/>
      <c r="V16" s="341"/>
    </row>
    <row r="17" spans="1:23" x14ac:dyDescent="0.2">
      <c r="A17" s="342" t="s">
        <v>97</v>
      </c>
      <c r="B17" s="342" t="s">
        <v>79</v>
      </c>
      <c r="C17" s="342" t="s">
        <v>98</v>
      </c>
      <c r="D17" s="737" t="s">
        <v>86</v>
      </c>
      <c r="E17" s="343"/>
      <c r="F17" s="344"/>
      <c r="G17" s="344"/>
      <c r="H17" s="343"/>
      <c r="I17" s="344"/>
      <c r="J17" s="344"/>
      <c r="K17" s="345"/>
      <c r="L17" s="654">
        <v>0.625</v>
      </c>
      <c r="M17" s="348"/>
      <c r="N17" s="333"/>
      <c r="O17" s="334"/>
      <c r="P17" s="335"/>
      <c r="Q17" s="333"/>
      <c r="R17" s="336"/>
      <c r="S17" s="339"/>
      <c r="T17" s="340"/>
      <c r="U17" s="654"/>
      <c r="V17" s="341"/>
      <c r="W17" s="738" t="s">
        <v>99</v>
      </c>
    </row>
    <row r="18" spans="1:23" x14ac:dyDescent="0.2">
      <c r="A18" s="342" t="s">
        <v>100</v>
      </c>
      <c r="B18" s="342" t="s">
        <v>74</v>
      </c>
      <c r="C18" s="342" t="s">
        <v>101</v>
      </c>
      <c r="D18" s="737" t="s">
        <v>81</v>
      </c>
      <c r="E18" s="343"/>
      <c r="F18" s="344"/>
      <c r="G18" s="344"/>
      <c r="H18" s="343"/>
      <c r="I18" s="344"/>
      <c r="J18" s="344"/>
      <c r="K18" s="345"/>
      <c r="L18" s="654">
        <v>0.75</v>
      </c>
      <c r="M18" s="348"/>
      <c r="N18" s="333"/>
      <c r="O18" s="334"/>
      <c r="P18" s="335"/>
      <c r="Q18" s="333"/>
      <c r="R18" s="336"/>
      <c r="S18" s="346"/>
      <c r="T18" s="347"/>
      <c r="U18" s="654"/>
      <c r="V18" s="341"/>
      <c r="W18" s="738" t="s">
        <v>102</v>
      </c>
    </row>
    <row r="19" spans="1:23" x14ac:dyDescent="0.2">
      <c r="A19" s="342" t="s">
        <v>103</v>
      </c>
      <c r="B19" s="342" t="s">
        <v>94</v>
      </c>
      <c r="C19" s="342" t="s">
        <v>104</v>
      </c>
      <c r="D19" s="737" t="s">
        <v>81</v>
      </c>
      <c r="E19" s="343"/>
      <c r="F19" s="344"/>
      <c r="G19" s="344"/>
      <c r="H19" s="343"/>
      <c r="I19" s="344"/>
      <c r="J19" s="344"/>
      <c r="K19" s="345"/>
      <c r="L19" s="654">
        <v>0.66666666666666663</v>
      </c>
      <c r="M19" s="348"/>
      <c r="N19" s="333"/>
      <c r="O19" s="334"/>
      <c r="P19" s="335"/>
      <c r="Q19" s="333"/>
      <c r="R19" s="336"/>
      <c r="S19" s="346"/>
      <c r="T19" s="347"/>
      <c r="U19" s="654"/>
      <c r="V19" s="341"/>
      <c r="W19" s="738" t="s">
        <v>105</v>
      </c>
    </row>
    <row r="20" spans="1:23" x14ac:dyDescent="0.2">
      <c r="A20" s="736" t="s">
        <v>103</v>
      </c>
      <c r="B20" s="736" t="s">
        <v>94</v>
      </c>
      <c r="C20" s="736" t="s">
        <v>106</v>
      </c>
      <c r="D20" s="736" t="s">
        <v>81</v>
      </c>
      <c r="E20" s="343"/>
      <c r="F20" s="344"/>
      <c r="G20" s="344"/>
      <c r="H20" s="343"/>
      <c r="I20" s="344"/>
      <c r="J20" s="344"/>
      <c r="K20" s="345"/>
      <c r="L20" s="654">
        <v>0.66666666666666663</v>
      </c>
      <c r="M20" s="348"/>
      <c r="N20" s="333"/>
      <c r="O20" s="334"/>
      <c r="P20" s="335"/>
      <c r="Q20" s="333"/>
      <c r="R20" s="336"/>
      <c r="S20" s="339"/>
      <c r="T20" s="340"/>
      <c r="U20" s="654"/>
      <c r="V20" s="341"/>
      <c r="W20" s="738" t="s">
        <v>107</v>
      </c>
    </row>
    <row r="21" spans="1:23" x14ac:dyDescent="0.2">
      <c r="A21" s="342" t="s">
        <v>108</v>
      </c>
      <c r="B21" s="342" t="s">
        <v>74</v>
      </c>
      <c r="C21" s="342" t="s">
        <v>109</v>
      </c>
      <c r="D21" s="737" t="s">
        <v>86</v>
      </c>
      <c r="E21" s="343"/>
      <c r="F21" s="344"/>
      <c r="G21" s="344"/>
      <c r="H21" s="343"/>
      <c r="I21" s="344"/>
      <c r="J21" s="344"/>
      <c r="K21" s="345"/>
      <c r="L21" s="654">
        <v>0.75</v>
      </c>
      <c r="M21" s="348"/>
      <c r="N21" s="333"/>
      <c r="O21" s="334"/>
      <c r="P21" s="335"/>
      <c r="Q21" s="333"/>
      <c r="R21" s="336"/>
      <c r="S21" s="346"/>
      <c r="T21" s="347"/>
      <c r="U21" s="654"/>
      <c r="V21" s="341"/>
      <c r="W21" s="738" t="s">
        <v>110</v>
      </c>
    </row>
    <row r="22" spans="1:23" x14ac:dyDescent="0.2">
      <c r="A22" s="342" t="s">
        <v>111</v>
      </c>
      <c r="B22" s="342" t="s">
        <v>94</v>
      </c>
      <c r="C22" s="342" t="s">
        <v>112</v>
      </c>
      <c r="D22" s="737" t="s">
        <v>86</v>
      </c>
      <c r="E22" s="343"/>
      <c r="F22" s="344"/>
      <c r="G22" s="344"/>
      <c r="H22" s="343"/>
      <c r="I22" s="344"/>
      <c r="J22" s="344"/>
      <c r="K22" s="345"/>
      <c r="L22" s="654">
        <v>0.64583333333333337</v>
      </c>
      <c r="M22" s="348"/>
      <c r="N22" s="333"/>
      <c r="O22" s="334"/>
      <c r="P22" s="335"/>
      <c r="Q22" s="333"/>
      <c r="R22" s="336"/>
      <c r="S22" s="346"/>
      <c r="T22" s="347"/>
      <c r="U22" s="654"/>
      <c r="V22" s="341"/>
      <c r="W22" s="738" t="s">
        <v>113</v>
      </c>
    </row>
    <row r="23" spans="1:23" x14ac:dyDescent="0.2">
      <c r="A23" s="342" t="s">
        <v>114</v>
      </c>
      <c r="B23" s="342" t="s">
        <v>74</v>
      </c>
      <c r="C23" s="342" t="s">
        <v>115</v>
      </c>
      <c r="D23" s="737" t="s">
        <v>86</v>
      </c>
      <c r="E23" s="343"/>
      <c r="F23" s="344"/>
      <c r="G23" s="344"/>
      <c r="H23" s="343"/>
      <c r="I23" s="344"/>
      <c r="J23" s="344"/>
      <c r="K23" s="345"/>
      <c r="L23" s="654">
        <v>0.75</v>
      </c>
      <c r="M23" s="348"/>
      <c r="N23" s="333"/>
      <c r="O23" s="334"/>
      <c r="P23" s="335"/>
      <c r="Q23" s="333"/>
      <c r="R23" s="336"/>
      <c r="S23" s="339"/>
      <c r="T23" s="340"/>
      <c r="U23" s="654"/>
      <c r="V23" s="341"/>
      <c r="W23" s="738" t="s">
        <v>116</v>
      </c>
    </row>
    <row r="24" spans="1:23" x14ac:dyDescent="0.2">
      <c r="A24" s="342" t="s">
        <v>117</v>
      </c>
      <c r="B24" s="342" t="s">
        <v>74</v>
      </c>
      <c r="C24" s="342" t="s">
        <v>118</v>
      </c>
      <c r="D24" s="737" t="s">
        <v>86</v>
      </c>
      <c r="E24" s="343"/>
      <c r="F24" s="344"/>
      <c r="G24" s="344"/>
      <c r="H24" s="343"/>
      <c r="I24" s="344"/>
      <c r="J24" s="344"/>
      <c r="K24" s="345"/>
      <c r="L24" s="654">
        <v>0.75</v>
      </c>
      <c r="M24" s="348"/>
      <c r="N24" s="333"/>
      <c r="O24" s="334"/>
      <c r="P24" s="335"/>
      <c r="Q24" s="333"/>
      <c r="R24" s="336"/>
      <c r="S24" s="346"/>
      <c r="T24" s="347"/>
      <c r="U24" s="654"/>
      <c r="V24" s="341"/>
      <c r="W24" s="738" t="s">
        <v>119</v>
      </c>
    </row>
    <row r="25" spans="1:23" x14ac:dyDescent="0.2">
      <c r="A25" s="342" t="s">
        <v>120</v>
      </c>
      <c r="B25" s="342" t="s">
        <v>74</v>
      </c>
      <c r="C25" s="342" t="s">
        <v>121</v>
      </c>
      <c r="D25" s="737" t="s">
        <v>86</v>
      </c>
      <c r="E25" s="343"/>
      <c r="F25" s="344"/>
      <c r="G25" s="344"/>
      <c r="H25" s="343"/>
      <c r="I25" s="344"/>
      <c r="J25" s="344"/>
      <c r="K25" s="345"/>
      <c r="L25" s="654">
        <v>0.75</v>
      </c>
      <c r="M25" s="348"/>
      <c r="N25" s="333"/>
      <c r="O25" s="334"/>
      <c r="P25" s="335"/>
      <c r="Q25" s="333"/>
      <c r="R25" s="336"/>
      <c r="S25" s="346"/>
      <c r="T25" s="347"/>
      <c r="U25" s="654"/>
      <c r="V25" s="341"/>
      <c r="W25" s="738"/>
    </row>
    <row r="26" spans="1:23" x14ac:dyDescent="0.2">
      <c r="A26" s="342" t="s">
        <v>122</v>
      </c>
      <c r="B26" s="342" t="s">
        <v>74</v>
      </c>
      <c r="C26" s="342" t="s">
        <v>123</v>
      </c>
      <c r="D26" s="737" t="s">
        <v>86</v>
      </c>
      <c r="E26" s="343"/>
      <c r="F26" s="344"/>
      <c r="G26" s="344"/>
      <c r="H26" s="343"/>
      <c r="I26" s="344"/>
      <c r="J26" s="344"/>
      <c r="K26" s="345"/>
      <c r="L26" s="654">
        <v>0.75</v>
      </c>
      <c r="M26" s="348"/>
      <c r="N26" s="333"/>
      <c r="O26" s="334"/>
      <c r="P26" s="335"/>
      <c r="Q26" s="333"/>
      <c r="R26" s="336"/>
      <c r="S26" s="346"/>
      <c r="T26" s="347"/>
      <c r="U26" s="654"/>
      <c r="V26" s="341"/>
      <c r="W26" s="738" t="s">
        <v>124</v>
      </c>
    </row>
    <row r="27" spans="1:23" x14ac:dyDescent="0.2">
      <c r="A27" s="342" t="s">
        <v>125</v>
      </c>
      <c r="B27" s="342" t="s">
        <v>74</v>
      </c>
      <c r="C27" s="737" t="s">
        <v>126</v>
      </c>
      <c r="D27" s="737" t="s">
        <v>81</v>
      </c>
      <c r="E27" s="343"/>
      <c r="F27" s="344"/>
      <c r="G27" s="344"/>
      <c r="H27" s="343"/>
      <c r="I27" s="344"/>
      <c r="J27" s="344"/>
      <c r="K27" s="345"/>
      <c r="L27" s="654">
        <v>0.75</v>
      </c>
      <c r="M27" s="348"/>
      <c r="N27" s="333"/>
      <c r="O27" s="334"/>
      <c r="P27" s="335"/>
      <c r="Q27" s="333"/>
      <c r="R27" s="336"/>
      <c r="S27" s="339"/>
      <c r="T27" s="340"/>
      <c r="U27" s="654"/>
      <c r="V27" s="341"/>
      <c r="W27" s="738" t="s">
        <v>127</v>
      </c>
    </row>
    <row r="28" spans="1:23" x14ac:dyDescent="0.2">
      <c r="A28" s="342" t="s">
        <v>125</v>
      </c>
      <c r="B28" s="342" t="s">
        <v>74</v>
      </c>
      <c r="C28" s="737" t="s">
        <v>128</v>
      </c>
      <c r="D28" s="737" t="s">
        <v>86</v>
      </c>
      <c r="E28" s="343"/>
      <c r="F28" s="344"/>
      <c r="G28" s="344"/>
      <c r="H28" s="343"/>
      <c r="I28" s="344"/>
      <c r="J28" s="344"/>
      <c r="K28" s="345"/>
      <c r="L28" s="654">
        <v>0.75</v>
      </c>
      <c r="M28" s="348"/>
      <c r="N28" s="333"/>
      <c r="O28" s="334"/>
      <c r="P28" s="335"/>
      <c r="Q28" s="333"/>
      <c r="R28" s="336"/>
      <c r="S28" s="346"/>
      <c r="T28" s="347"/>
      <c r="U28" s="654"/>
      <c r="V28" s="341"/>
      <c r="W28" s="738" t="s">
        <v>129</v>
      </c>
    </row>
    <row r="29" spans="1:23" x14ac:dyDescent="0.2">
      <c r="A29" s="342" t="s">
        <v>130</v>
      </c>
      <c r="B29" s="342" t="s">
        <v>94</v>
      </c>
      <c r="C29" s="342" t="s">
        <v>131</v>
      </c>
      <c r="D29" s="737" t="s">
        <v>81</v>
      </c>
      <c r="E29" s="343"/>
      <c r="F29" s="344"/>
      <c r="G29" s="344"/>
      <c r="H29" s="343"/>
      <c r="I29" s="344"/>
      <c r="J29" s="344"/>
      <c r="K29" s="345"/>
      <c r="L29" s="654">
        <v>0.75</v>
      </c>
      <c r="M29" s="348"/>
      <c r="N29" s="333"/>
      <c r="O29" s="334"/>
      <c r="P29" s="335"/>
      <c r="Q29" s="333"/>
      <c r="R29" s="336"/>
      <c r="S29" s="346"/>
      <c r="T29" s="347"/>
      <c r="U29" s="654"/>
      <c r="V29" s="631"/>
      <c r="W29" s="738" t="s">
        <v>132</v>
      </c>
    </row>
    <row r="30" spans="1:23" x14ac:dyDescent="0.2">
      <c r="A30" s="342" t="s">
        <v>133</v>
      </c>
      <c r="B30" s="342" t="s">
        <v>94</v>
      </c>
      <c r="C30" s="342" t="s">
        <v>134</v>
      </c>
      <c r="D30" s="737" t="s">
        <v>86</v>
      </c>
      <c r="E30" s="343"/>
      <c r="F30" s="344"/>
      <c r="G30" s="344"/>
      <c r="H30" s="343"/>
      <c r="I30" s="344"/>
      <c r="J30" s="344"/>
      <c r="K30" s="345"/>
      <c r="L30" s="654">
        <v>0.72916666666666663</v>
      </c>
      <c r="M30" s="348"/>
      <c r="N30" s="333"/>
      <c r="O30" s="334"/>
      <c r="P30" s="335"/>
      <c r="Q30" s="333"/>
      <c r="R30" s="336"/>
      <c r="S30" s="339"/>
      <c r="T30" s="340"/>
      <c r="U30" s="654"/>
      <c r="V30" s="341"/>
      <c r="W30" s="738" t="s">
        <v>135</v>
      </c>
    </row>
    <row r="31" spans="1:23" x14ac:dyDescent="0.2">
      <c r="A31" s="342" t="s">
        <v>136</v>
      </c>
      <c r="B31" s="342" t="s">
        <v>137</v>
      </c>
      <c r="C31" s="342" t="s">
        <v>138</v>
      </c>
      <c r="D31" s="737" t="s">
        <v>81</v>
      </c>
      <c r="E31" s="343"/>
      <c r="F31" s="344"/>
      <c r="G31" s="344"/>
      <c r="H31" s="343"/>
      <c r="I31" s="344"/>
      <c r="J31" s="344"/>
      <c r="K31" s="345"/>
      <c r="L31" s="656">
        <v>0.75</v>
      </c>
      <c r="M31" s="348"/>
      <c r="N31" s="333"/>
      <c r="O31" s="334"/>
      <c r="P31" s="335"/>
      <c r="Q31" s="333"/>
      <c r="R31" s="336"/>
      <c r="S31" s="346"/>
      <c r="T31" s="347"/>
      <c r="U31" s="654"/>
      <c r="V31" s="631"/>
      <c r="W31" s="738" t="s">
        <v>139</v>
      </c>
    </row>
    <row r="32" spans="1:23" x14ac:dyDescent="0.2">
      <c r="A32" s="342" t="s">
        <v>140</v>
      </c>
      <c r="B32" s="342" t="s">
        <v>74</v>
      </c>
      <c r="C32" s="342" t="s">
        <v>141</v>
      </c>
      <c r="D32" s="737" t="s">
        <v>86</v>
      </c>
      <c r="E32" s="343"/>
      <c r="F32" s="344"/>
      <c r="G32" s="344"/>
      <c r="H32" s="343"/>
      <c r="I32" s="344"/>
      <c r="J32" s="344"/>
      <c r="K32" s="345"/>
      <c r="L32" s="654">
        <v>0.75</v>
      </c>
      <c r="M32" s="348"/>
      <c r="N32" s="333"/>
      <c r="O32" s="334"/>
      <c r="P32" s="335"/>
      <c r="Q32" s="333"/>
      <c r="R32" s="336"/>
      <c r="S32" s="346"/>
      <c r="T32" s="347"/>
      <c r="U32" s="654"/>
      <c r="V32" s="341"/>
      <c r="W32" s="738" t="s">
        <v>142</v>
      </c>
    </row>
    <row r="33" spans="1:23" x14ac:dyDescent="0.2">
      <c r="A33" s="342" t="s">
        <v>143</v>
      </c>
      <c r="B33" s="737" t="s">
        <v>74</v>
      </c>
      <c r="C33" s="342" t="s">
        <v>144</v>
      </c>
      <c r="D33" s="737" t="s">
        <v>86</v>
      </c>
      <c r="E33" s="343"/>
      <c r="F33" s="344"/>
      <c r="G33" s="344"/>
      <c r="H33" s="343"/>
      <c r="I33" s="344"/>
      <c r="J33" s="344"/>
      <c r="K33" s="345"/>
      <c r="L33" s="654">
        <v>0.75</v>
      </c>
      <c r="M33" s="348"/>
      <c r="N33" s="333"/>
      <c r="O33" s="334"/>
      <c r="P33" s="335"/>
      <c r="Q33" s="333"/>
      <c r="R33" s="336"/>
      <c r="S33" s="339"/>
      <c r="T33" s="340"/>
      <c r="U33" s="654"/>
      <c r="V33" s="341"/>
      <c r="W33" s="738" t="s">
        <v>145</v>
      </c>
    </row>
    <row r="34" spans="1:23" x14ac:dyDescent="0.2">
      <c r="A34" s="342" t="s">
        <v>146</v>
      </c>
      <c r="B34" s="342" t="s">
        <v>74</v>
      </c>
      <c r="C34" s="342" t="s">
        <v>147</v>
      </c>
      <c r="D34" s="737" t="s">
        <v>81</v>
      </c>
      <c r="E34" s="343"/>
      <c r="F34" s="344"/>
      <c r="G34" s="344"/>
      <c r="H34" s="343"/>
      <c r="I34" s="344"/>
      <c r="J34" s="344"/>
      <c r="K34" s="345"/>
      <c r="L34" s="655" t="s">
        <v>89</v>
      </c>
      <c r="M34" s="348"/>
      <c r="N34" s="333"/>
      <c r="O34" s="334"/>
      <c r="P34" s="335"/>
      <c r="Q34" s="333"/>
      <c r="R34" s="336"/>
      <c r="S34" s="346"/>
      <c r="T34" s="347"/>
      <c r="U34" s="655"/>
      <c r="V34" s="341"/>
      <c r="W34" s="738" t="s">
        <v>148</v>
      </c>
    </row>
    <row r="35" spans="1:23" x14ac:dyDescent="0.2">
      <c r="A35" s="342" t="s">
        <v>146</v>
      </c>
      <c r="B35" s="342" t="s">
        <v>74</v>
      </c>
      <c r="C35" s="737" t="s">
        <v>149</v>
      </c>
      <c r="D35" s="737" t="s">
        <v>86</v>
      </c>
      <c r="E35" s="343"/>
      <c r="F35" s="344"/>
      <c r="G35" s="344"/>
      <c r="H35" s="343"/>
      <c r="I35" s="344"/>
      <c r="J35" s="344"/>
      <c r="K35" s="345"/>
      <c r="L35" s="654">
        <v>0.75</v>
      </c>
      <c r="M35" s="348"/>
      <c r="N35" s="333"/>
      <c r="O35" s="334"/>
      <c r="P35" s="335"/>
      <c r="Q35" s="333"/>
      <c r="R35" s="336"/>
      <c r="S35" s="346"/>
      <c r="T35" s="347"/>
      <c r="U35" s="654"/>
      <c r="V35" s="341"/>
      <c r="W35" s="738" t="s">
        <v>150</v>
      </c>
    </row>
    <row r="36" spans="1:23" x14ac:dyDescent="0.2">
      <c r="A36" s="342" t="s">
        <v>146</v>
      </c>
      <c r="B36" s="342" t="s">
        <v>74</v>
      </c>
      <c r="C36" s="737" t="s">
        <v>151</v>
      </c>
      <c r="D36" s="737" t="s">
        <v>81</v>
      </c>
      <c r="E36" s="343"/>
      <c r="F36" s="344"/>
      <c r="G36" s="344"/>
      <c r="H36" s="343"/>
      <c r="I36" s="344"/>
      <c r="J36" s="344"/>
      <c r="K36" s="345"/>
      <c r="L36" s="654">
        <v>0.75</v>
      </c>
      <c r="M36" s="348"/>
      <c r="N36" s="333"/>
      <c r="O36" s="334"/>
      <c r="P36" s="335"/>
      <c r="Q36" s="333"/>
      <c r="R36" s="336"/>
      <c r="S36" s="339"/>
      <c r="T36" s="340"/>
      <c r="U36" s="654"/>
      <c r="V36" s="341"/>
      <c r="W36" s="738" t="s">
        <v>152</v>
      </c>
    </row>
    <row r="37" spans="1:23" x14ac:dyDescent="0.2">
      <c r="A37" s="342" t="s">
        <v>146</v>
      </c>
      <c r="B37" s="342" t="s">
        <v>74</v>
      </c>
      <c r="C37" s="342" t="s">
        <v>153</v>
      </c>
      <c r="D37" s="737" t="s">
        <v>86</v>
      </c>
      <c r="E37" s="343"/>
      <c r="F37" s="344"/>
      <c r="G37" s="344"/>
      <c r="H37" s="343"/>
      <c r="I37" s="344"/>
      <c r="J37" s="344"/>
      <c r="K37" s="345"/>
      <c r="L37" s="654">
        <v>0.75</v>
      </c>
      <c r="M37" s="348"/>
      <c r="N37" s="333"/>
      <c r="O37" s="334"/>
      <c r="P37" s="335"/>
      <c r="Q37" s="333"/>
      <c r="R37" s="336"/>
      <c r="S37" s="346"/>
      <c r="T37" s="347"/>
      <c r="U37" s="654"/>
      <c r="V37" s="341"/>
      <c r="W37" s="738" t="s">
        <v>154</v>
      </c>
    </row>
    <row r="38" spans="1:23" x14ac:dyDescent="0.2">
      <c r="A38" s="342" t="s">
        <v>155</v>
      </c>
      <c r="B38" s="737" t="s">
        <v>74</v>
      </c>
      <c r="C38" s="342" t="s">
        <v>156</v>
      </c>
      <c r="D38" s="737" t="s">
        <v>86</v>
      </c>
      <c r="E38" s="343"/>
      <c r="F38" s="344"/>
      <c r="G38" s="344"/>
      <c r="H38" s="343"/>
      <c r="I38" s="344"/>
      <c r="J38" s="344"/>
      <c r="K38" s="345"/>
      <c r="L38" s="654">
        <v>0.75</v>
      </c>
      <c r="M38" s="348"/>
      <c r="N38" s="333"/>
      <c r="O38" s="334"/>
      <c r="P38" s="335"/>
      <c r="Q38" s="333"/>
      <c r="R38" s="336"/>
      <c r="S38" s="346"/>
      <c r="T38" s="347"/>
      <c r="U38" s="654"/>
      <c r="V38" s="341"/>
      <c r="W38" s="660" t="s">
        <v>79</v>
      </c>
    </row>
    <row r="39" spans="1:23" x14ac:dyDescent="0.2">
      <c r="A39" s="342" t="s">
        <v>157</v>
      </c>
      <c r="B39" s="342" t="s">
        <v>79</v>
      </c>
      <c r="C39" s="342" t="s">
        <v>158</v>
      </c>
      <c r="D39" s="737" t="s">
        <v>81</v>
      </c>
      <c r="E39" s="343"/>
      <c r="F39" s="344"/>
      <c r="G39" s="344"/>
      <c r="H39" s="343"/>
      <c r="I39" s="344"/>
      <c r="J39" s="344"/>
      <c r="K39" s="345"/>
      <c r="L39" s="653"/>
      <c r="M39" s="348"/>
      <c r="N39" s="333"/>
      <c r="O39" s="334"/>
      <c r="P39" s="335"/>
      <c r="Q39" s="333"/>
      <c r="R39" s="336"/>
      <c r="S39" s="339"/>
      <c r="T39" s="340"/>
      <c r="U39" s="658"/>
      <c r="V39" s="631"/>
      <c r="W39" s="738" t="s">
        <v>159</v>
      </c>
    </row>
    <row r="40" spans="1:23" x14ac:dyDescent="0.2">
      <c r="A40" s="342" t="s">
        <v>160</v>
      </c>
      <c r="B40" s="342" t="s">
        <v>79</v>
      </c>
      <c r="C40" s="342" t="s">
        <v>161</v>
      </c>
      <c r="D40" s="737" t="s">
        <v>81</v>
      </c>
      <c r="E40" s="343"/>
      <c r="F40" s="344"/>
      <c r="G40" s="344"/>
      <c r="H40" s="343"/>
      <c r="I40" s="344"/>
      <c r="J40" s="344"/>
      <c r="K40" s="345"/>
      <c r="L40" s="653"/>
      <c r="M40" s="348"/>
      <c r="N40" s="333"/>
      <c r="O40" s="334"/>
      <c r="P40" s="335"/>
      <c r="Q40" s="333"/>
      <c r="R40" s="336"/>
      <c r="S40" s="346"/>
      <c r="T40" s="347"/>
      <c r="U40" s="658"/>
      <c r="V40" s="631"/>
      <c r="W40" s="738" t="s">
        <v>162</v>
      </c>
    </row>
    <row r="41" spans="1:23" x14ac:dyDescent="0.2">
      <c r="A41" s="342" t="s">
        <v>163</v>
      </c>
      <c r="B41" s="342" t="s">
        <v>74</v>
      </c>
      <c r="C41" s="342" t="s">
        <v>164</v>
      </c>
      <c r="D41" s="737" t="s">
        <v>86</v>
      </c>
      <c r="E41" s="343"/>
      <c r="F41" s="344"/>
      <c r="G41" s="344"/>
      <c r="H41" s="343"/>
      <c r="I41" s="344"/>
      <c r="J41" s="344"/>
      <c r="K41" s="345"/>
      <c r="L41" s="654">
        <v>0.66666666666666663</v>
      </c>
      <c r="M41" s="348"/>
      <c r="N41" s="333"/>
      <c r="O41" s="334"/>
      <c r="P41" s="335"/>
      <c r="Q41" s="333"/>
      <c r="R41" s="336"/>
      <c r="S41" s="346"/>
      <c r="T41" s="347"/>
      <c r="U41" s="654"/>
      <c r="V41" s="341"/>
    </row>
    <row r="42" spans="1:23" x14ac:dyDescent="0.2">
      <c r="A42" s="342" t="s">
        <v>165</v>
      </c>
      <c r="B42" s="342" t="s">
        <v>74</v>
      </c>
      <c r="C42" s="342" t="s">
        <v>166</v>
      </c>
      <c r="D42" s="737" t="s">
        <v>86</v>
      </c>
      <c r="E42" s="343"/>
      <c r="F42" s="344"/>
      <c r="G42" s="344"/>
      <c r="H42" s="343"/>
      <c r="I42" s="344"/>
      <c r="J42" s="344"/>
      <c r="K42" s="345"/>
      <c r="L42" s="654">
        <v>0.75</v>
      </c>
      <c r="M42" s="348"/>
      <c r="N42" s="333"/>
      <c r="O42" s="334"/>
      <c r="P42" s="335"/>
      <c r="Q42" s="333"/>
      <c r="R42" s="336"/>
      <c r="S42" s="339"/>
      <c r="T42" s="340"/>
      <c r="U42" s="654"/>
      <c r="V42" s="341"/>
    </row>
    <row r="43" spans="1:23" x14ac:dyDescent="0.2">
      <c r="A43" s="342" t="s">
        <v>167</v>
      </c>
      <c r="B43" s="342" t="s">
        <v>137</v>
      </c>
      <c r="C43" s="342" t="s">
        <v>168</v>
      </c>
      <c r="D43" s="737" t="s">
        <v>81</v>
      </c>
      <c r="E43" s="343"/>
      <c r="F43" s="344"/>
      <c r="G43" s="344"/>
      <c r="H43" s="343"/>
      <c r="I43" s="344"/>
      <c r="J43" s="344"/>
      <c r="K43" s="345"/>
      <c r="L43" s="654">
        <v>0.5</v>
      </c>
      <c r="M43" s="348"/>
      <c r="N43" s="333"/>
      <c r="O43" s="334"/>
      <c r="P43" s="335"/>
      <c r="Q43" s="333"/>
      <c r="R43" s="336"/>
      <c r="S43" s="346"/>
      <c r="T43" s="347"/>
      <c r="U43" s="654"/>
      <c r="V43" s="341"/>
    </row>
    <row r="44" spans="1:23" x14ac:dyDescent="0.2">
      <c r="A44" s="841" t="s">
        <v>169</v>
      </c>
      <c r="B44" s="841" t="s">
        <v>94</v>
      </c>
      <c r="C44" s="841" t="s">
        <v>170</v>
      </c>
      <c r="D44" s="842" t="s">
        <v>81</v>
      </c>
      <c r="E44" s="343"/>
      <c r="F44" s="344"/>
      <c r="G44" s="344"/>
      <c r="H44" s="343"/>
      <c r="I44" s="344"/>
      <c r="J44" s="344"/>
      <c r="K44" s="345"/>
      <c r="L44" s="654">
        <v>0.75</v>
      </c>
      <c r="M44" s="348"/>
      <c r="N44" s="333"/>
      <c r="O44" s="334"/>
      <c r="P44" s="335"/>
      <c r="Q44" s="333"/>
      <c r="R44" s="336"/>
      <c r="S44" s="346"/>
      <c r="T44" s="347"/>
      <c r="U44" s="654"/>
      <c r="V44" s="631"/>
    </row>
    <row r="45" spans="1:23" x14ac:dyDescent="0.2">
      <c r="A45" s="842" t="s">
        <v>169</v>
      </c>
      <c r="B45" s="842" t="s">
        <v>94</v>
      </c>
      <c r="C45" s="842" t="s">
        <v>171</v>
      </c>
      <c r="D45" s="842" t="s">
        <v>81</v>
      </c>
      <c r="E45" s="343"/>
      <c r="F45" s="344"/>
      <c r="G45" s="344"/>
      <c r="H45" s="343"/>
      <c r="I45" s="344"/>
      <c r="J45" s="344"/>
      <c r="K45" s="345"/>
      <c r="L45" s="654">
        <v>0.75</v>
      </c>
      <c r="M45" s="348"/>
      <c r="N45" s="333"/>
      <c r="O45" s="334"/>
      <c r="P45" s="335"/>
      <c r="Q45" s="333"/>
      <c r="R45" s="336"/>
      <c r="S45" s="339"/>
      <c r="T45" s="340"/>
      <c r="U45" s="654"/>
      <c r="V45" s="341"/>
    </row>
    <row r="46" spans="1:23" x14ac:dyDescent="0.2">
      <c r="A46" s="342" t="s">
        <v>172</v>
      </c>
      <c r="B46" s="342" t="s">
        <v>74</v>
      </c>
      <c r="C46" s="342" t="s">
        <v>173</v>
      </c>
      <c r="D46" s="737" t="s">
        <v>86</v>
      </c>
      <c r="E46" s="343"/>
      <c r="F46" s="344"/>
      <c r="G46" s="344"/>
      <c r="H46" s="343"/>
      <c r="I46" s="344"/>
      <c r="J46" s="344"/>
      <c r="K46" s="345"/>
      <c r="L46" s="654">
        <v>0.75</v>
      </c>
      <c r="M46" s="348"/>
      <c r="N46" s="333"/>
      <c r="O46" s="334"/>
      <c r="P46" s="335"/>
      <c r="Q46" s="333"/>
      <c r="R46" s="336"/>
      <c r="S46" s="346"/>
      <c r="T46" s="347"/>
      <c r="U46" s="654"/>
      <c r="V46" s="341"/>
    </row>
    <row r="47" spans="1:23" x14ac:dyDescent="0.2">
      <c r="A47" s="342" t="s">
        <v>174</v>
      </c>
      <c r="B47" s="342" t="s">
        <v>94</v>
      </c>
      <c r="C47" s="342" t="s">
        <v>175</v>
      </c>
      <c r="D47" s="737" t="s">
        <v>86</v>
      </c>
      <c r="E47" s="343"/>
      <c r="F47" s="344"/>
      <c r="G47" s="344"/>
      <c r="H47" s="343"/>
      <c r="I47" s="344"/>
      <c r="J47" s="344"/>
      <c r="K47" s="345"/>
      <c r="L47" s="654">
        <v>0.66666666666666663</v>
      </c>
      <c r="M47" s="348"/>
      <c r="N47" s="333"/>
      <c r="O47" s="334"/>
      <c r="P47" s="335"/>
      <c r="Q47" s="333"/>
      <c r="R47" s="336"/>
      <c r="S47" s="346"/>
      <c r="T47" s="347"/>
      <c r="U47" s="654"/>
      <c r="V47" s="341"/>
    </row>
    <row r="48" spans="1:23" x14ac:dyDescent="0.2">
      <c r="A48" s="842" t="s">
        <v>174</v>
      </c>
      <c r="B48" s="842" t="s">
        <v>94</v>
      </c>
      <c r="C48" s="842" t="s">
        <v>176</v>
      </c>
      <c r="D48" s="842" t="s">
        <v>81</v>
      </c>
      <c r="E48" s="343"/>
      <c r="F48" s="344"/>
      <c r="G48" s="344"/>
      <c r="H48" s="343"/>
      <c r="I48" s="344"/>
      <c r="J48" s="344"/>
      <c r="K48" s="345"/>
      <c r="L48" s="654">
        <v>0.66666666666666663</v>
      </c>
      <c r="M48" s="348"/>
      <c r="N48" s="333"/>
      <c r="O48" s="334"/>
      <c r="P48" s="335"/>
      <c r="Q48" s="333"/>
      <c r="R48" s="336"/>
      <c r="S48" s="339"/>
      <c r="T48" s="340"/>
      <c r="U48" s="654"/>
      <c r="V48" s="341"/>
    </row>
    <row r="49" spans="1:22" x14ac:dyDescent="0.2">
      <c r="A49" s="342" t="s">
        <v>177</v>
      </c>
      <c r="B49" s="342" t="s">
        <v>79</v>
      </c>
      <c r="C49" s="342" t="s">
        <v>80</v>
      </c>
      <c r="D49" s="737" t="s">
        <v>81</v>
      </c>
      <c r="E49" s="343"/>
      <c r="F49" s="344"/>
      <c r="G49" s="344"/>
      <c r="H49" s="343"/>
      <c r="I49" s="344"/>
      <c r="J49" s="344"/>
      <c r="K49" s="345"/>
      <c r="L49" s="654">
        <v>0.75</v>
      </c>
      <c r="M49" s="348"/>
      <c r="N49" s="333"/>
      <c r="O49" s="334"/>
      <c r="P49" s="335"/>
      <c r="Q49" s="333"/>
      <c r="R49" s="336"/>
      <c r="S49" s="346"/>
      <c r="T49" s="347"/>
      <c r="U49" s="654">
        <v>0.79166666666666663</v>
      </c>
      <c r="V49" s="631"/>
    </row>
    <row r="50" spans="1:22" x14ac:dyDescent="0.2">
      <c r="A50" s="342" t="s">
        <v>178</v>
      </c>
      <c r="B50" s="342" t="s">
        <v>79</v>
      </c>
      <c r="C50" s="342" t="s">
        <v>179</v>
      </c>
      <c r="D50" s="737" t="s">
        <v>81</v>
      </c>
      <c r="E50" s="343"/>
      <c r="F50" s="344"/>
      <c r="G50" s="344"/>
      <c r="H50" s="343"/>
      <c r="I50" s="344"/>
      <c r="J50" s="344"/>
      <c r="K50" s="345"/>
      <c r="L50" s="654">
        <v>0.75</v>
      </c>
      <c r="M50" s="348"/>
      <c r="N50" s="333"/>
      <c r="O50" s="334"/>
      <c r="P50" s="335"/>
      <c r="Q50" s="333"/>
      <c r="R50" s="336"/>
      <c r="S50" s="346"/>
      <c r="T50" s="347"/>
      <c r="U50" s="654"/>
      <c r="V50" s="631" t="s">
        <v>180</v>
      </c>
    </row>
    <row r="51" spans="1:22" x14ac:dyDescent="0.2">
      <c r="A51" s="342" t="s">
        <v>181</v>
      </c>
      <c r="B51" s="342" t="s">
        <v>94</v>
      </c>
      <c r="C51" s="342" t="s">
        <v>182</v>
      </c>
      <c r="D51" s="737" t="s">
        <v>81</v>
      </c>
      <c r="E51" s="343"/>
      <c r="F51" s="344"/>
      <c r="G51" s="344"/>
      <c r="H51" s="343"/>
      <c r="I51" s="344"/>
      <c r="J51" s="344"/>
      <c r="K51" s="345"/>
      <c r="L51" s="654">
        <v>0.58333333333333337</v>
      </c>
      <c r="M51" s="348"/>
      <c r="N51" s="333"/>
      <c r="O51" s="334"/>
      <c r="P51" s="335"/>
      <c r="Q51" s="333"/>
      <c r="R51" s="336"/>
      <c r="S51" s="339"/>
      <c r="T51" s="340"/>
      <c r="U51" s="654"/>
      <c r="V51" s="341"/>
    </row>
    <row r="52" spans="1:22" x14ac:dyDescent="0.2">
      <c r="A52" s="342" t="s">
        <v>183</v>
      </c>
      <c r="B52" s="342" t="s">
        <v>74</v>
      </c>
      <c r="C52" s="342" t="s">
        <v>184</v>
      </c>
      <c r="D52" s="737" t="s">
        <v>86</v>
      </c>
      <c r="E52" s="343"/>
      <c r="F52" s="344"/>
      <c r="G52" s="344"/>
      <c r="H52" s="343"/>
      <c r="I52" s="344"/>
      <c r="J52" s="344"/>
      <c r="K52" s="345"/>
      <c r="L52" s="654">
        <v>0.75</v>
      </c>
      <c r="M52" s="348"/>
      <c r="N52" s="333"/>
      <c r="O52" s="334"/>
      <c r="P52" s="335"/>
      <c r="Q52" s="333"/>
      <c r="R52" s="336"/>
      <c r="S52" s="346"/>
      <c r="T52" s="347"/>
      <c r="U52" s="654"/>
      <c r="V52" s="341"/>
    </row>
    <row r="53" spans="1:22" x14ac:dyDescent="0.2">
      <c r="A53" s="342" t="s">
        <v>185</v>
      </c>
      <c r="B53" s="342" t="s">
        <v>74</v>
      </c>
      <c r="C53" s="342" t="s">
        <v>186</v>
      </c>
      <c r="D53" s="737" t="s">
        <v>86</v>
      </c>
      <c r="E53" s="343"/>
      <c r="F53" s="344"/>
      <c r="G53" s="344"/>
      <c r="H53" s="343"/>
      <c r="I53" s="344"/>
      <c r="J53" s="344"/>
      <c r="K53" s="345"/>
      <c r="L53" s="654">
        <v>0.75</v>
      </c>
      <c r="M53" s="348"/>
      <c r="N53" s="333"/>
      <c r="O53" s="334"/>
      <c r="P53" s="335"/>
      <c r="Q53" s="333"/>
      <c r="R53" s="336"/>
      <c r="S53" s="346"/>
      <c r="T53" s="347"/>
      <c r="U53" s="654"/>
      <c r="V53" s="341"/>
    </row>
    <row r="54" spans="1:22" x14ac:dyDescent="0.2">
      <c r="A54" s="342" t="s">
        <v>187</v>
      </c>
      <c r="B54" s="342" t="s">
        <v>79</v>
      </c>
      <c r="C54" s="342" t="s">
        <v>188</v>
      </c>
      <c r="D54" s="737" t="s">
        <v>81</v>
      </c>
      <c r="E54" s="343"/>
      <c r="F54" s="344"/>
      <c r="G54" s="344"/>
      <c r="H54" s="343"/>
      <c r="I54" s="344"/>
      <c r="J54" s="344"/>
      <c r="K54" s="345"/>
      <c r="L54" s="654">
        <v>0.6875</v>
      </c>
      <c r="M54" s="348"/>
      <c r="N54" s="333"/>
      <c r="O54" s="334"/>
      <c r="P54" s="335"/>
      <c r="Q54" s="333"/>
      <c r="R54" s="336"/>
      <c r="S54" s="339"/>
      <c r="T54" s="340"/>
      <c r="U54" s="654"/>
      <c r="V54" s="341"/>
    </row>
    <row r="55" spans="1:22" x14ac:dyDescent="0.2">
      <c r="A55" s="342" t="s">
        <v>189</v>
      </c>
      <c r="B55" s="342" t="s">
        <v>79</v>
      </c>
      <c r="C55" s="342" t="s">
        <v>190</v>
      </c>
      <c r="D55" s="737" t="s">
        <v>81</v>
      </c>
      <c r="E55" s="343"/>
      <c r="F55" s="344"/>
      <c r="G55" s="344"/>
      <c r="H55" s="343"/>
      <c r="I55" s="344"/>
      <c r="J55" s="344"/>
      <c r="K55" s="345"/>
      <c r="L55" s="654">
        <v>0.66666666666666663</v>
      </c>
      <c r="M55" s="348"/>
      <c r="N55" s="333"/>
      <c r="O55" s="334"/>
      <c r="P55" s="335"/>
      <c r="Q55" s="333"/>
      <c r="R55" s="336"/>
      <c r="S55" s="346"/>
      <c r="T55" s="347"/>
      <c r="U55" s="654"/>
      <c r="V55" s="341"/>
    </row>
    <row r="56" spans="1:22" ht="13.5" thickBot="1" x14ac:dyDescent="0.25">
      <c r="A56" s="739" t="s">
        <v>191</v>
      </c>
      <c r="B56" s="739" t="s">
        <v>94</v>
      </c>
      <c r="C56" s="739" t="s">
        <v>192</v>
      </c>
      <c r="D56" s="739" t="s">
        <v>81</v>
      </c>
      <c r="E56" s="644"/>
      <c r="F56" s="645"/>
      <c r="G56" s="645"/>
      <c r="H56" s="644"/>
      <c r="I56" s="645"/>
      <c r="J56" s="645"/>
      <c r="K56" s="646"/>
      <c r="L56" s="657">
        <v>0.70833333333333337</v>
      </c>
      <c r="M56" s="647"/>
      <c r="N56" s="349"/>
      <c r="O56" s="648"/>
      <c r="P56" s="649"/>
      <c r="Q56" s="646"/>
      <c r="R56" s="648"/>
      <c r="S56" s="650"/>
      <c r="T56" s="651"/>
      <c r="U56" s="657">
        <v>0.72916666666666663</v>
      </c>
      <c r="V56" s="341"/>
    </row>
    <row r="57" spans="1:22" x14ac:dyDescent="0.2">
      <c r="E57" s="350"/>
      <c r="F57" s="351"/>
      <c r="G57" s="351"/>
      <c r="H57" s="350"/>
      <c r="I57" s="351"/>
      <c r="J57" s="351"/>
      <c r="K57" s="350"/>
      <c r="L57" s="341"/>
      <c r="M57" s="352"/>
      <c r="N57" s="353"/>
      <c r="O57" s="354"/>
      <c r="P57" s="352"/>
      <c r="Q57" s="353"/>
      <c r="R57" s="354"/>
    </row>
    <row r="58" spans="1:22" x14ac:dyDescent="0.2">
      <c r="I58" s="355"/>
      <c r="J58" s="355"/>
      <c r="M58" s="312"/>
      <c r="N58" s="312"/>
    </row>
    <row r="59" spans="1:22" ht="15" hidden="1" x14ac:dyDescent="0.2">
      <c r="G59" s="356" t="s">
        <v>193</v>
      </c>
      <c r="I59" s="355"/>
      <c r="J59" s="355"/>
      <c r="M59" s="312"/>
      <c r="N59" s="357"/>
    </row>
    <row r="60" spans="1:22" ht="15" hidden="1" x14ac:dyDescent="0.2">
      <c r="G60" s="356" t="s">
        <v>99</v>
      </c>
      <c r="I60" s="355"/>
      <c r="J60" s="355"/>
      <c r="M60" s="312"/>
      <c r="N60" s="312"/>
    </row>
    <row r="61" spans="1:22" ht="15" hidden="1" x14ac:dyDescent="0.2">
      <c r="G61" s="356" t="s">
        <v>194</v>
      </c>
      <c r="I61" s="355"/>
      <c r="J61" s="355"/>
      <c r="M61" s="312"/>
      <c r="N61" s="312"/>
    </row>
    <row r="62" spans="1:22" ht="15" hidden="1" x14ac:dyDescent="0.2">
      <c r="G62" s="356" t="s">
        <v>102</v>
      </c>
      <c r="I62" s="355"/>
      <c r="J62" s="355"/>
      <c r="M62" s="312"/>
      <c r="N62" s="312"/>
    </row>
    <row r="63" spans="1:22" ht="15" hidden="1" x14ac:dyDescent="0.2">
      <c r="G63" s="356" t="s">
        <v>195</v>
      </c>
      <c r="M63" s="312"/>
      <c r="N63" s="357"/>
    </row>
    <row r="64" spans="1:22" ht="15" hidden="1" x14ac:dyDescent="0.2">
      <c r="G64" s="356" t="s">
        <v>105</v>
      </c>
      <c r="M64" s="312"/>
      <c r="N64" s="312"/>
    </row>
    <row r="65" spans="7:14" ht="15" hidden="1" x14ac:dyDescent="0.2">
      <c r="G65" s="356" t="s">
        <v>196</v>
      </c>
      <c r="M65" s="312"/>
      <c r="N65" s="312"/>
    </row>
    <row r="66" spans="7:14" ht="15" hidden="1" x14ac:dyDescent="0.2">
      <c r="G66" s="356" t="s">
        <v>107</v>
      </c>
      <c r="M66" s="312"/>
      <c r="N66" s="312"/>
    </row>
    <row r="67" spans="7:14" ht="15" hidden="1" x14ac:dyDescent="0.2">
      <c r="G67" s="356" t="s">
        <v>197</v>
      </c>
    </row>
    <row r="68" spans="7:14" ht="15" hidden="1" x14ac:dyDescent="0.2">
      <c r="G68" s="356" t="s">
        <v>110</v>
      </c>
    </row>
    <row r="69" spans="7:14" ht="15" hidden="1" x14ac:dyDescent="0.2">
      <c r="G69" s="356" t="s">
        <v>198</v>
      </c>
    </row>
    <row r="70" spans="7:14" ht="15" hidden="1" x14ac:dyDescent="0.2">
      <c r="G70" s="356" t="s">
        <v>113</v>
      </c>
    </row>
    <row r="71" spans="7:14" ht="15" hidden="1" x14ac:dyDescent="0.2">
      <c r="G71" s="356" t="s">
        <v>199</v>
      </c>
    </row>
    <row r="72" spans="7:14" ht="15" hidden="1" x14ac:dyDescent="0.2">
      <c r="G72" s="356" t="s">
        <v>116</v>
      </c>
    </row>
    <row r="73" spans="7:14" ht="15" hidden="1" x14ac:dyDescent="0.2">
      <c r="G73" s="356" t="s">
        <v>200</v>
      </c>
    </row>
    <row r="74" spans="7:14" ht="15" hidden="1" x14ac:dyDescent="0.2">
      <c r="G74" s="356" t="s">
        <v>119</v>
      </c>
    </row>
    <row r="75" spans="7:14" ht="15" hidden="1" x14ac:dyDescent="0.2">
      <c r="G75" s="356" t="s">
        <v>201</v>
      </c>
    </row>
    <row r="76" spans="7:14" ht="15" hidden="1" x14ac:dyDescent="0.2">
      <c r="G76" s="356" t="s">
        <v>124</v>
      </c>
    </row>
    <row r="77" spans="7:14" ht="15" hidden="1" x14ac:dyDescent="0.2">
      <c r="G77" s="356" t="s">
        <v>202</v>
      </c>
    </row>
    <row r="78" spans="7:14" ht="15" hidden="1" x14ac:dyDescent="0.2">
      <c r="G78" s="356" t="s">
        <v>127</v>
      </c>
    </row>
    <row r="79" spans="7:14" ht="15" hidden="1" x14ac:dyDescent="0.2">
      <c r="G79" s="356" t="s">
        <v>203</v>
      </c>
    </row>
    <row r="80" spans="7:14" ht="15" hidden="1" x14ac:dyDescent="0.2">
      <c r="G80" s="356" t="s">
        <v>129</v>
      </c>
    </row>
    <row r="81" spans="7:7" ht="15" hidden="1" x14ac:dyDescent="0.2">
      <c r="G81" s="356" t="s">
        <v>204</v>
      </c>
    </row>
    <row r="82" spans="7:7" ht="15" hidden="1" x14ac:dyDescent="0.2">
      <c r="G82" s="356" t="s">
        <v>132</v>
      </c>
    </row>
    <row r="83" spans="7:7" ht="15" hidden="1" x14ac:dyDescent="0.2">
      <c r="G83" s="356" t="s">
        <v>205</v>
      </c>
    </row>
    <row r="84" spans="7:7" ht="15" hidden="1" x14ac:dyDescent="0.2">
      <c r="G84" s="356" t="s">
        <v>135</v>
      </c>
    </row>
    <row r="85" spans="7:7" ht="15" hidden="1" x14ac:dyDescent="0.2">
      <c r="G85" s="356" t="s">
        <v>206</v>
      </c>
    </row>
    <row r="86" spans="7:7" ht="15" hidden="1" x14ac:dyDescent="0.2">
      <c r="G86" s="356" t="s">
        <v>139</v>
      </c>
    </row>
    <row r="87" spans="7:7" ht="15" hidden="1" x14ac:dyDescent="0.2">
      <c r="G87" s="356" t="s">
        <v>207</v>
      </c>
    </row>
    <row r="88" spans="7:7" ht="15" hidden="1" x14ac:dyDescent="0.2">
      <c r="G88" s="356" t="s">
        <v>142</v>
      </c>
    </row>
    <row r="89" spans="7:7" ht="15" hidden="1" x14ac:dyDescent="0.2">
      <c r="G89" s="356" t="s">
        <v>208</v>
      </c>
    </row>
    <row r="90" spans="7:7" ht="15" hidden="1" x14ac:dyDescent="0.2">
      <c r="G90" s="356" t="s">
        <v>145</v>
      </c>
    </row>
    <row r="91" spans="7:7" ht="15" hidden="1" x14ac:dyDescent="0.2">
      <c r="G91" s="356" t="s">
        <v>209</v>
      </c>
    </row>
    <row r="92" spans="7:7" ht="15" hidden="1" x14ac:dyDescent="0.2">
      <c r="G92" s="356" t="s">
        <v>148</v>
      </c>
    </row>
    <row r="93" spans="7:7" ht="15" hidden="1" x14ac:dyDescent="0.2">
      <c r="G93" s="356" t="s">
        <v>210</v>
      </c>
    </row>
    <row r="94" spans="7:7" ht="15" hidden="1" x14ac:dyDescent="0.2">
      <c r="G94" s="356" t="s">
        <v>150</v>
      </c>
    </row>
    <row r="95" spans="7:7" ht="15" hidden="1" x14ac:dyDescent="0.2">
      <c r="G95" s="356" t="s">
        <v>211</v>
      </c>
    </row>
    <row r="96" spans="7:7" ht="15" hidden="1" x14ac:dyDescent="0.2">
      <c r="G96" s="356" t="s">
        <v>152</v>
      </c>
    </row>
    <row r="97" spans="7:7" ht="15" hidden="1" x14ac:dyDescent="0.2">
      <c r="G97" s="356" t="s">
        <v>212</v>
      </c>
    </row>
    <row r="98" spans="7:7" ht="15" hidden="1" x14ac:dyDescent="0.2">
      <c r="G98" s="356" t="s">
        <v>154</v>
      </c>
    </row>
    <row r="99" spans="7:7" ht="15" hidden="1" x14ac:dyDescent="0.2">
      <c r="G99" s="356" t="s">
        <v>213</v>
      </c>
    </row>
    <row r="100" spans="7:7" ht="15" hidden="1" x14ac:dyDescent="0.25">
      <c r="G100" s="358" t="s">
        <v>79</v>
      </c>
    </row>
  </sheetData>
  <dataConsolidate/>
  <mergeCells count="2">
    <mergeCell ref="M6:O6"/>
    <mergeCell ref="P6:R6"/>
  </mergeCells>
  <conditionalFormatting sqref="N57 Q57">
    <cfRule type="cellIs" dxfId="60" priority="1" stopIfTrue="1" operator="between">
      <formula>1</formula>
      <formula>2</formula>
    </cfRule>
  </conditionalFormatting>
  <dataValidations count="6">
    <dataValidation type="list" allowBlank="1" showInputMessage="1" showErrorMessage="1" sqref="K58:K62">
      <formula1>$W$24:$W$26</formula1>
    </dataValidation>
    <dataValidation type="list" allowBlank="1" showInputMessage="1" showErrorMessage="1" sqref="K8:K56">
      <formula1>$W$39:$W$40</formula1>
    </dataValidation>
    <dataValidation type="list" allowBlank="1" showInputMessage="1" showErrorMessage="1" sqref="N8:N56 Q8:Q56">
      <formula1>$W$15:$W$15</formula1>
    </dataValidation>
    <dataValidation type="list" allowBlank="1" showInputMessage="1" showErrorMessage="1" sqref="H8:H56">
      <formula1>$W$11:$W$12</formula1>
    </dataValidation>
    <dataValidation type="list" allowBlank="1" showInputMessage="1" showErrorMessage="1" sqref="G8:G56 S8:S56">
      <formula1>$W$13:$W$13</formula1>
    </dataValidation>
    <dataValidation type="list" allowBlank="1" showInputMessage="1" showErrorMessage="1" sqref="E8:E56">
      <formula1>$W$8:$W$9</formula1>
    </dataValidation>
  </dataValidations>
  <pageMargins left="0.7" right="0.7" top="0.75" bottom="0.75" header="0.3" footer="0.3"/>
  <pageSetup paperSize="9" scale="81" orientation="portrait" r:id="rId1"/>
  <rowBreaks count="1" manualBreakCount="1">
    <brk id="3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filterMode="1"/>
  <dimension ref="A1:X160"/>
  <sheetViews>
    <sheetView zoomScaleNormal="100" workbookViewId="0">
      <selection activeCell="L45" sqref="L45"/>
    </sheetView>
  </sheetViews>
  <sheetFormatPr defaultColWidth="9"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3.625" customWidth="1"/>
    <col min="11" max="11" width="13" customWidth="1"/>
    <col min="12" max="12" width="14.5" customWidth="1"/>
    <col min="13" max="13" width="9.625" customWidth="1"/>
    <col min="14" max="14" width="8.625" customWidth="1"/>
    <col min="15" max="15" width="4.375" customWidth="1"/>
    <col min="16" max="16" width="8.625" customWidth="1"/>
    <col min="17" max="17" width="9.625" customWidth="1"/>
    <col min="18" max="18" width="8.625" customWidth="1"/>
    <col min="19" max="19" width="4.375" customWidth="1"/>
    <col min="20" max="20" width="8.625" customWidth="1"/>
    <col min="21" max="21" width="21.5"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193</v>
      </c>
      <c r="N4" s="3"/>
      <c r="O4" s="3"/>
    </row>
    <row r="5" spans="1:24" x14ac:dyDescent="0.2">
      <c r="N5" s="3"/>
      <c r="O5" s="3"/>
    </row>
    <row r="6" spans="1:24" ht="13.5" thickBot="1" x14ac:dyDescent="0.25">
      <c r="M6" s="102"/>
      <c r="N6" s="3"/>
      <c r="O6" s="3"/>
    </row>
    <row r="7" spans="1:24" ht="29.25" customHeight="1" thickTop="1" thickBot="1" x14ac:dyDescent="0.3">
      <c r="A7" s="55" t="s">
        <v>52</v>
      </c>
      <c r="B7" s="56" t="s">
        <v>53</v>
      </c>
      <c r="C7" s="56" t="s">
        <v>54</v>
      </c>
      <c r="D7" s="56" t="s">
        <v>55</v>
      </c>
      <c r="E7" s="57" t="s">
        <v>56</v>
      </c>
      <c r="F7" s="57" t="s">
        <v>57</v>
      </c>
      <c r="G7" s="57" t="s">
        <v>58</v>
      </c>
      <c r="H7" s="57" t="s">
        <v>59</v>
      </c>
      <c r="I7" s="58" t="s">
        <v>60</v>
      </c>
      <c r="J7" s="58" t="s">
        <v>216</v>
      </c>
      <c r="K7" s="58" t="s">
        <v>61</v>
      </c>
      <c r="L7" s="58" t="s">
        <v>217</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x14ac:dyDescent="0.2">
      <c r="A9" s="361" t="s">
        <v>73</v>
      </c>
      <c r="B9" s="361" t="s">
        <v>74</v>
      </c>
      <c r="C9" s="361" t="s">
        <v>75</v>
      </c>
      <c r="D9" s="361" t="s">
        <v>76</v>
      </c>
      <c r="E9" s="182"/>
      <c r="F9" s="183" t="s">
        <v>220</v>
      </c>
      <c r="G9" s="183"/>
      <c r="H9" s="182"/>
      <c r="I9" s="183"/>
      <c r="J9" s="375"/>
      <c r="K9" s="183"/>
      <c r="L9" s="164"/>
      <c r="M9" s="162">
        <v>0.66666666666666663</v>
      </c>
      <c r="N9" s="163">
        <v>0.65972222222222221</v>
      </c>
      <c r="O9" s="164"/>
      <c r="P9" s="229">
        <f>IF(N9="","",MAX(M9-N9,0))</f>
        <v>6.9444444444444198E-3</v>
      </c>
      <c r="Q9" s="662">
        <v>0.75</v>
      </c>
      <c r="R9" s="165">
        <v>0.74305555555555547</v>
      </c>
      <c r="S9" s="164"/>
      <c r="T9" s="230">
        <f>IF(R9="","",MAX(Q9-R9,0))</f>
        <v>6.9444444444445308E-3</v>
      </c>
      <c r="U9" s="73"/>
      <c r="V9" s="74"/>
      <c r="W9" s="12"/>
      <c r="X9" s="573" t="s">
        <v>77</v>
      </c>
    </row>
    <row r="10" spans="1:24" x14ac:dyDescent="0.2">
      <c r="A10" s="200"/>
      <c r="B10" s="200"/>
      <c r="C10" s="200"/>
      <c r="D10" s="200"/>
      <c r="E10" s="19"/>
      <c r="F10" s="183"/>
      <c r="G10" s="20"/>
      <c r="H10" s="19"/>
      <c r="I10" s="20"/>
      <c r="J10" s="135"/>
      <c r="K10" s="20"/>
      <c r="L10" s="21"/>
      <c r="M10" s="184"/>
      <c r="N10" s="185"/>
      <c r="O10" s="186"/>
      <c r="P10" s="265" t="str">
        <f>IF(N10="","",MAX(M10-N10,0))</f>
        <v/>
      </c>
      <c r="Q10" s="663"/>
      <c r="R10" s="623"/>
      <c r="S10" s="164"/>
      <c r="T10" s="284"/>
      <c r="U10" s="69"/>
      <c r="V10" s="70"/>
      <c r="W10" s="12"/>
      <c r="X10" s="573" t="s">
        <v>221</v>
      </c>
    </row>
    <row r="11" spans="1:24" hidden="1" x14ac:dyDescent="0.2">
      <c r="A11" s="140" t="s">
        <v>78</v>
      </c>
      <c r="B11" s="140" t="s">
        <v>79</v>
      </c>
      <c r="C11" s="140" t="s">
        <v>80</v>
      </c>
      <c r="D11" s="379" t="s">
        <v>81</v>
      </c>
      <c r="E11" s="148"/>
      <c r="F11" s="149"/>
      <c r="G11" s="149"/>
      <c r="H11" s="148"/>
      <c r="I11" s="149"/>
      <c r="J11" s="362"/>
      <c r="K11" s="149"/>
      <c r="L11" s="150"/>
      <c r="M11" s="151"/>
      <c r="N11" s="187"/>
      <c r="O11" s="98"/>
      <c r="P11" s="615" t="str">
        <f t="shared" ref="P11:P74" si="0">IF(N11="","",MAX(M11-N11,0))</f>
        <v/>
      </c>
      <c r="Q11" s="636"/>
      <c r="R11" s="600"/>
      <c r="S11" s="98"/>
      <c r="T11" s="617"/>
      <c r="U11" s="154"/>
      <c r="V11" s="155"/>
      <c r="W11" s="12"/>
      <c r="X11" t="s">
        <v>82</v>
      </c>
    </row>
    <row r="12" spans="1:24" hidden="1" x14ac:dyDescent="0.2">
      <c r="A12" s="203"/>
      <c r="B12" s="203"/>
      <c r="C12" s="203"/>
      <c r="D12" s="203"/>
      <c r="E12" s="99"/>
      <c r="F12" s="100"/>
      <c r="G12" s="100"/>
      <c r="H12" s="99"/>
      <c r="I12" s="100"/>
      <c r="J12" s="108"/>
      <c r="K12" s="100"/>
      <c r="L12" s="101"/>
      <c r="M12" s="188"/>
      <c r="N12" s="189"/>
      <c r="O12" s="101"/>
      <c r="P12" s="616" t="str">
        <f t="shared" si="0"/>
        <v/>
      </c>
      <c r="Q12" s="637"/>
      <c r="R12" s="500"/>
      <c r="S12" s="98"/>
      <c r="T12" s="618"/>
      <c r="U12" s="192"/>
      <c r="V12" s="193"/>
      <c r="W12" s="12"/>
      <c r="X12" t="s">
        <v>79</v>
      </c>
    </row>
    <row r="13" spans="1:24" hidden="1" x14ac:dyDescent="0.2">
      <c r="A13" s="140" t="s">
        <v>78</v>
      </c>
      <c r="B13" s="140" t="s">
        <v>79</v>
      </c>
      <c r="C13" s="140" t="s">
        <v>83</v>
      </c>
      <c r="D13" s="379" t="s">
        <v>81</v>
      </c>
      <c r="E13" s="148"/>
      <c r="F13" s="149"/>
      <c r="G13" s="149"/>
      <c r="H13" s="148"/>
      <c r="I13" s="149"/>
      <c r="J13" s="362"/>
      <c r="K13" s="149"/>
      <c r="L13" s="150"/>
      <c r="M13" s="151"/>
      <c r="N13" s="152"/>
      <c r="O13" s="98"/>
      <c r="P13" s="615" t="str">
        <f t="shared" si="0"/>
        <v/>
      </c>
      <c r="Q13" s="636"/>
      <c r="R13" s="624"/>
      <c r="S13" s="98"/>
      <c r="T13" s="617"/>
      <c r="U13" s="154"/>
      <c r="V13" s="155"/>
      <c r="W13" s="12"/>
    </row>
    <row r="14" spans="1:24" hidden="1" x14ac:dyDescent="0.2">
      <c r="A14" s="203"/>
      <c r="B14" s="203"/>
      <c r="C14" s="203"/>
      <c r="D14" s="203"/>
      <c r="E14" s="99"/>
      <c r="F14" s="100"/>
      <c r="G14" s="100"/>
      <c r="H14" s="99"/>
      <c r="I14" s="100"/>
      <c r="J14" s="108"/>
      <c r="K14" s="100"/>
      <c r="L14" s="101"/>
      <c r="M14" s="188"/>
      <c r="N14" s="189"/>
      <c r="O14" s="101"/>
      <c r="P14" s="616" t="str">
        <f t="shared" si="0"/>
        <v/>
      </c>
      <c r="Q14" s="637"/>
      <c r="R14" s="625"/>
      <c r="S14" s="98"/>
      <c r="T14" s="618"/>
      <c r="U14" s="192"/>
      <c r="V14" s="193"/>
      <c r="W14" s="12"/>
      <c r="X14" t="s">
        <v>222</v>
      </c>
    </row>
    <row r="15" spans="1:24" hidden="1" x14ac:dyDescent="0.2">
      <c r="A15" s="140" t="s">
        <v>84</v>
      </c>
      <c r="B15" s="140" t="s">
        <v>74</v>
      </c>
      <c r="C15" s="140" t="s">
        <v>85</v>
      </c>
      <c r="D15" s="379" t="s">
        <v>86</v>
      </c>
      <c r="E15" s="148"/>
      <c r="F15" s="149"/>
      <c r="G15" s="149"/>
      <c r="H15" s="148"/>
      <c r="I15" s="149"/>
      <c r="J15" s="362"/>
      <c r="K15" s="149"/>
      <c r="L15" s="150"/>
      <c r="M15" s="151"/>
      <c r="N15" s="152"/>
      <c r="O15" s="98"/>
      <c r="P15" s="615" t="str">
        <f t="shared" si="0"/>
        <v/>
      </c>
      <c r="Q15" s="636"/>
      <c r="R15" s="624"/>
      <c r="S15" s="98"/>
      <c r="T15" s="617"/>
      <c r="U15" s="194"/>
      <c r="V15" s="195"/>
      <c r="W15" s="12"/>
      <c r="X15" t="s">
        <v>87</v>
      </c>
    </row>
    <row r="16" spans="1:24" hidden="1" x14ac:dyDescent="0.2">
      <c r="A16" s="203"/>
      <c r="B16" s="203"/>
      <c r="C16" s="203"/>
      <c r="D16" s="203"/>
      <c r="E16" s="99"/>
      <c r="F16" s="100"/>
      <c r="G16" s="100"/>
      <c r="H16" s="99"/>
      <c r="I16" s="100"/>
      <c r="J16" s="108"/>
      <c r="K16" s="100"/>
      <c r="L16" s="101"/>
      <c r="M16" s="188"/>
      <c r="N16" s="189"/>
      <c r="O16" s="101"/>
      <c r="P16" s="616" t="str">
        <f t="shared" si="0"/>
        <v/>
      </c>
      <c r="Q16" s="637"/>
      <c r="R16" s="625"/>
      <c r="S16" s="98"/>
      <c r="T16" s="618"/>
      <c r="U16" s="192"/>
      <c r="V16" s="193"/>
      <c r="W16" s="12"/>
      <c r="X16" s="573" t="s">
        <v>223</v>
      </c>
    </row>
    <row r="17" spans="1:24" ht="25.5" x14ac:dyDescent="0.2">
      <c r="A17" s="202" t="s">
        <v>84</v>
      </c>
      <c r="B17" s="202" t="s">
        <v>74</v>
      </c>
      <c r="C17" s="202" t="s">
        <v>88</v>
      </c>
      <c r="D17" s="505" t="s">
        <v>81</v>
      </c>
      <c r="E17" s="22" t="s">
        <v>77</v>
      </c>
      <c r="F17" s="23"/>
      <c r="G17" s="23" t="s">
        <v>86</v>
      </c>
      <c r="H17" s="22" t="s">
        <v>222</v>
      </c>
      <c r="I17" s="23"/>
      <c r="J17" s="136" t="s">
        <v>224</v>
      </c>
      <c r="K17" s="23" t="s">
        <v>225</v>
      </c>
      <c r="L17" s="24" t="s">
        <v>226</v>
      </c>
      <c r="M17" s="87" t="s">
        <v>89</v>
      </c>
      <c r="N17" s="88">
        <v>0.66666666666666663</v>
      </c>
      <c r="O17" s="18"/>
      <c r="P17" s="605"/>
      <c r="Q17" s="638"/>
      <c r="R17" s="626">
        <v>0.66666666666666663</v>
      </c>
      <c r="S17" s="18"/>
      <c r="T17" s="606"/>
      <c r="U17" s="71" t="s">
        <v>227</v>
      </c>
      <c r="V17" s="72"/>
      <c r="W17" s="12"/>
      <c r="X17" s="573" t="s">
        <v>90</v>
      </c>
    </row>
    <row r="18" spans="1:24" x14ac:dyDescent="0.2">
      <c r="A18" s="200"/>
      <c r="B18" s="200"/>
      <c r="C18" s="200"/>
      <c r="D18" s="200"/>
      <c r="E18" s="19"/>
      <c r="F18" s="20"/>
      <c r="G18" s="20"/>
      <c r="H18" s="19"/>
      <c r="I18" s="20"/>
      <c r="J18" s="135"/>
      <c r="K18" s="20"/>
      <c r="L18" s="21"/>
      <c r="M18" s="42"/>
      <c r="N18" s="38"/>
      <c r="O18" s="21"/>
      <c r="P18" s="607" t="str">
        <f t="shared" si="0"/>
        <v/>
      </c>
      <c r="Q18" s="639"/>
      <c r="R18" s="627"/>
      <c r="S18" s="18"/>
      <c r="T18" s="608"/>
      <c r="U18" s="69"/>
      <c r="V18" s="70"/>
      <c r="W18" s="12"/>
    </row>
    <row r="19" spans="1:24" x14ac:dyDescent="0.2">
      <c r="A19" s="202" t="s">
        <v>84</v>
      </c>
      <c r="B19" s="202" t="s">
        <v>74</v>
      </c>
      <c r="C19" s="202" t="s">
        <v>91</v>
      </c>
      <c r="D19" s="505" t="s">
        <v>86</v>
      </c>
      <c r="E19" s="22" t="s">
        <v>77</v>
      </c>
      <c r="F19" s="23"/>
      <c r="G19" s="23" t="s">
        <v>81</v>
      </c>
      <c r="H19" s="22" t="s">
        <v>222</v>
      </c>
      <c r="I19" s="23"/>
      <c r="J19" s="136" t="s">
        <v>224</v>
      </c>
      <c r="K19" s="23" t="s">
        <v>228</v>
      </c>
      <c r="L19" s="24" t="s">
        <v>226</v>
      </c>
      <c r="M19" s="87">
        <v>0.75</v>
      </c>
      <c r="N19" s="88">
        <v>0.65625</v>
      </c>
      <c r="O19" s="18"/>
      <c r="P19" s="605">
        <f t="shared" si="0"/>
        <v>9.375E-2</v>
      </c>
      <c r="Q19" s="638"/>
      <c r="R19" s="626">
        <v>0.66666666666666663</v>
      </c>
      <c r="S19" s="18"/>
      <c r="T19" s="606"/>
      <c r="U19" s="71" t="s">
        <v>227</v>
      </c>
      <c r="V19" s="72"/>
      <c r="W19" s="12"/>
      <c r="X19" t="s">
        <v>86</v>
      </c>
    </row>
    <row r="20" spans="1:24" x14ac:dyDescent="0.2">
      <c r="A20" s="200"/>
      <c r="B20" s="200"/>
      <c r="C20" s="200"/>
      <c r="D20" s="200"/>
      <c r="E20" s="19"/>
      <c r="F20" s="20"/>
      <c r="G20" s="20"/>
      <c r="H20" s="19"/>
      <c r="I20" s="20"/>
      <c r="J20" s="135"/>
      <c r="K20" s="20"/>
      <c r="L20" s="21"/>
      <c r="M20" s="42"/>
      <c r="N20" s="38"/>
      <c r="O20" s="21"/>
      <c r="P20" s="607" t="str">
        <f t="shared" si="0"/>
        <v/>
      </c>
      <c r="Q20" s="639"/>
      <c r="R20" s="627"/>
      <c r="S20" s="18"/>
      <c r="T20" s="608"/>
      <c r="U20" s="69"/>
      <c r="V20" s="70"/>
      <c r="W20" s="12"/>
      <c r="X20" t="s">
        <v>81</v>
      </c>
    </row>
    <row r="21" spans="1:24" hidden="1" x14ac:dyDescent="0.2">
      <c r="A21" s="140" t="s">
        <v>84</v>
      </c>
      <c r="B21" s="140" t="s">
        <v>74</v>
      </c>
      <c r="C21" s="379" t="s">
        <v>92</v>
      </c>
      <c r="D21" s="379" t="s">
        <v>86</v>
      </c>
      <c r="E21" s="148"/>
      <c r="F21" s="149"/>
      <c r="G21" s="149"/>
      <c r="H21" s="148"/>
      <c r="I21" s="149"/>
      <c r="J21" s="362"/>
      <c r="K21" s="149"/>
      <c r="L21" s="150"/>
      <c r="M21" s="151"/>
      <c r="N21" s="152"/>
      <c r="O21" s="98"/>
      <c r="P21" s="615" t="str">
        <f t="shared" si="0"/>
        <v/>
      </c>
      <c r="Q21" s="636"/>
      <c r="R21" s="624"/>
      <c r="S21" s="98"/>
      <c r="T21" s="617"/>
      <c r="U21" s="194"/>
      <c r="V21" s="195"/>
      <c r="W21" s="12"/>
    </row>
    <row r="22" spans="1:24" hidden="1" x14ac:dyDescent="0.2">
      <c r="A22" s="203"/>
      <c r="B22" s="203"/>
      <c r="C22" s="203"/>
      <c r="D22" s="203"/>
      <c r="E22" s="99"/>
      <c r="F22" s="100"/>
      <c r="G22" s="100"/>
      <c r="H22" s="99"/>
      <c r="I22" s="100"/>
      <c r="J22" s="108"/>
      <c r="K22" s="100"/>
      <c r="L22" s="101"/>
      <c r="M22" s="188"/>
      <c r="N22" s="189"/>
      <c r="O22" s="101"/>
      <c r="P22" s="616" t="str">
        <f t="shared" si="0"/>
        <v/>
      </c>
      <c r="Q22" s="637"/>
      <c r="R22" s="625"/>
      <c r="S22" s="98"/>
      <c r="T22" s="618"/>
      <c r="U22" s="192"/>
      <c r="V22" s="193"/>
      <c r="W22" s="12"/>
      <c r="X22">
        <v>0</v>
      </c>
    </row>
    <row r="23" spans="1:24" hidden="1" x14ac:dyDescent="0.2">
      <c r="A23" s="140" t="s">
        <v>93</v>
      </c>
      <c r="B23" s="140" t="s">
        <v>94</v>
      </c>
      <c r="C23" s="140" t="s">
        <v>95</v>
      </c>
      <c r="D23" s="379" t="s">
        <v>81</v>
      </c>
      <c r="E23" s="148"/>
      <c r="F23" s="149"/>
      <c r="G23" s="149"/>
      <c r="H23" s="148"/>
      <c r="I23" s="149"/>
      <c r="J23" s="362"/>
      <c r="K23" s="149"/>
      <c r="L23" s="150"/>
      <c r="M23" s="151"/>
      <c r="N23" s="152"/>
      <c r="O23" s="98"/>
      <c r="P23" s="615" t="str">
        <f t="shared" si="0"/>
        <v/>
      </c>
      <c r="Q23" s="636"/>
      <c r="R23" s="624"/>
      <c r="S23" s="98"/>
      <c r="T23" s="617"/>
      <c r="U23" s="154"/>
      <c r="V23" s="155"/>
      <c r="W23" s="12"/>
      <c r="X23">
        <v>1</v>
      </c>
    </row>
    <row r="24" spans="1:24" hidden="1" x14ac:dyDescent="0.2">
      <c r="A24" s="203"/>
      <c r="B24" s="203"/>
      <c r="C24" s="203"/>
      <c r="D24" s="203"/>
      <c r="E24" s="99"/>
      <c r="F24" s="100"/>
      <c r="G24" s="100"/>
      <c r="H24" s="99"/>
      <c r="I24" s="100"/>
      <c r="J24" s="108"/>
      <c r="K24" s="100"/>
      <c r="L24" s="101"/>
      <c r="M24" s="188"/>
      <c r="N24" s="189"/>
      <c r="O24" s="101"/>
      <c r="P24" s="616" t="str">
        <f t="shared" si="0"/>
        <v/>
      </c>
      <c r="Q24" s="637"/>
      <c r="R24" s="625"/>
      <c r="S24" s="98"/>
      <c r="T24" s="618"/>
      <c r="U24" s="192"/>
      <c r="V24" s="193"/>
      <c r="W24" s="12"/>
      <c r="X24">
        <v>2</v>
      </c>
    </row>
    <row r="25" spans="1:24" hidden="1" x14ac:dyDescent="0.2">
      <c r="A25" s="140" t="s">
        <v>93</v>
      </c>
      <c r="B25" s="140" t="s">
        <v>94</v>
      </c>
      <c r="C25" s="379" t="s">
        <v>96</v>
      </c>
      <c r="D25" s="379" t="s">
        <v>81</v>
      </c>
      <c r="E25" s="148"/>
      <c r="F25" s="149"/>
      <c r="G25" s="149"/>
      <c r="H25" s="148"/>
      <c r="I25" s="149"/>
      <c r="J25" s="362"/>
      <c r="K25" s="149"/>
      <c r="L25" s="150"/>
      <c r="M25" s="151"/>
      <c r="N25" s="152"/>
      <c r="O25" s="98"/>
      <c r="P25" s="615" t="str">
        <f t="shared" si="0"/>
        <v/>
      </c>
      <c r="Q25" s="636"/>
      <c r="R25" s="624"/>
      <c r="S25" s="98"/>
      <c r="T25" s="617"/>
      <c r="U25" s="154"/>
      <c r="V25" s="155"/>
      <c r="W25" s="12"/>
    </row>
    <row r="26" spans="1:24" hidden="1" x14ac:dyDescent="0.2">
      <c r="A26" s="203"/>
      <c r="B26" s="203"/>
      <c r="C26" s="203"/>
      <c r="D26" s="203"/>
      <c r="E26" s="99"/>
      <c r="F26" s="100"/>
      <c r="G26" s="100"/>
      <c r="H26" s="99"/>
      <c r="I26" s="100"/>
      <c r="J26" s="108"/>
      <c r="K26" s="100"/>
      <c r="L26" s="101"/>
      <c r="M26" s="188"/>
      <c r="N26" s="189"/>
      <c r="O26" s="101"/>
      <c r="P26" s="616" t="str">
        <f t="shared" si="0"/>
        <v/>
      </c>
      <c r="Q26" s="637"/>
      <c r="R26" s="625"/>
      <c r="S26" s="98"/>
      <c r="T26" s="618"/>
      <c r="U26" s="192"/>
      <c r="V26" s="193"/>
      <c r="W26" s="12"/>
      <c r="X26" s="575" t="s">
        <v>193</v>
      </c>
    </row>
    <row r="27" spans="1:24" x14ac:dyDescent="0.2">
      <c r="A27" s="202" t="s">
        <v>97</v>
      </c>
      <c r="B27" s="202" t="s">
        <v>79</v>
      </c>
      <c r="C27" s="202" t="s">
        <v>98</v>
      </c>
      <c r="D27" s="505" t="s">
        <v>86</v>
      </c>
      <c r="E27" s="22" t="s">
        <v>77</v>
      </c>
      <c r="F27" s="23"/>
      <c r="G27" s="23" t="s">
        <v>81</v>
      </c>
      <c r="H27" s="22" t="s">
        <v>222</v>
      </c>
      <c r="I27" s="23"/>
      <c r="J27" s="136" t="s">
        <v>229</v>
      </c>
      <c r="K27" s="23"/>
      <c r="L27" s="24" t="s">
        <v>226</v>
      </c>
      <c r="M27" s="87">
        <v>0.625</v>
      </c>
      <c r="N27" s="36"/>
      <c r="O27" s="18"/>
      <c r="P27" s="605" t="str">
        <f t="shared" si="0"/>
        <v/>
      </c>
      <c r="Q27" s="638"/>
      <c r="R27" s="626">
        <v>0.6875</v>
      </c>
      <c r="S27" s="18"/>
      <c r="T27" s="606"/>
      <c r="U27" s="73" t="s">
        <v>227</v>
      </c>
      <c r="V27" s="74"/>
      <c r="W27" s="12"/>
      <c r="X27" s="575" t="s">
        <v>99</v>
      </c>
    </row>
    <row r="28" spans="1:24" x14ac:dyDescent="0.2">
      <c r="A28" s="200"/>
      <c r="B28" s="200"/>
      <c r="C28" s="200"/>
      <c r="D28" s="200"/>
      <c r="E28" s="19"/>
      <c r="F28" s="20"/>
      <c r="G28" s="20"/>
      <c r="H28" s="19"/>
      <c r="I28" s="20"/>
      <c r="J28" s="135"/>
      <c r="K28" s="20"/>
      <c r="L28" s="21"/>
      <c r="M28" s="85"/>
      <c r="N28" s="38"/>
      <c r="O28" s="21"/>
      <c r="P28" s="607" t="str">
        <f t="shared" si="0"/>
        <v/>
      </c>
      <c r="Q28" s="639"/>
      <c r="R28" s="627"/>
      <c r="S28" s="18"/>
      <c r="T28" s="608"/>
      <c r="U28" s="69"/>
      <c r="V28" s="70"/>
      <c r="W28" s="12"/>
      <c r="X28" s="575" t="s">
        <v>194</v>
      </c>
    </row>
    <row r="29" spans="1:24" hidden="1" x14ac:dyDescent="0.2">
      <c r="A29" s="140" t="s">
        <v>100</v>
      </c>
      <c r="B29" s="140" t="s">
        <v>74</v>
      </c>
      <c r="C29" s="140" t="s">
        <v>101</v>
      </c>
      <c r="D29" s="379" t="s">
        <v>81</v>
      </c>
      <c r="E29" s="148"/>
      <c r="F29" s="149"/>
      <c r="G29" s="149"/>
      <c r="H29" s="148"/>
      <c r="I29" s="149"/>
      <c r="J29" s="362"/>
      <c r="K29" s="149"/>
      <c r="L29" s="150"/>
      <c r="M29" s="151"/>
      <c r="N29" s="152"/>
      <c r="O29" s="98"/>
      <c r="P29" s="615" t="str">
        <f t="shared" si="0"/>
        <v/>
      </c>
      <c r="Q29" s="636"/>
      <c r="R29" s="624"/>
      <c r="S29" s="98"/>
      <c r="T29" s="617"/>
      <c r="U29" s="154"/>
      <c r="V29" s="155"/>
      <c r="W29" s="12"/>
      <c r="X29" s="575" t="s">
        <v>102</v>
      </c>
    </row>
    <row r="30" spans="1:24" hidden="1" x14ac:dyDescent="0.2">
      <c r="A30" s="203"/>
      <c r="B30" s="203"/>
      <c r="C30" s="203"/>
      <c r="D30" s="203"/>
      <c r="E30" s="99"/>
      <c r="F30" s="100"/>
      <c r="G30" s="100"/>
      <c r="H30" s="99"/>
      <c r="I30" s="100"/>
      <c r="J30" s="108"/>
      <c r="K30" s="100"/>
      <c r="L30" s="101"/>
      <c r="M30" s="188"/>
      <c r="N30" s="189"/>
      <c r="O30" s="101"/>
      <c r="P30" s="616" t="str">
        <f t="shared" si="0"/>
        <v/>
      </c>
      <c r="Q30" s="637"/>
      <c r="R30" s="625"/>
      <c r="S30" s="98"/>
      <c r="T30" s="618"/>
      <c r="U30" s="192"/>
      <c r="V30" s="193"/>
      <c r="W30" s="12"/>
      <c r="X30" s="575" t="s">
        <v>195</v>
      </c>
    </row>
    <row r="31" spans="1:24" x14ac:dyDescent="0.2">
      <c r="A31" s="202" t="s">
        <v>103</v>
      </c>
      <c r="B31" s="202" t="s">
        <v>94</v>
      </c>
      <c r="C31" s="202" t="s">
        <v>104</v>
      </c>
      <c r="D31" s="505" t="s">
        <v>81</v>
      </c>
      <c r="E31" s="22" t="s">
        <v>77</v>
      </c>
      <c r="F31" s="23"/>
      <c r="G31" s="23" t="s">
        <v>81</v>
      </c>
      <c r="H31" s="22" t="s">
        <v>223</v>
      </c>
      <c r="I31" s="23" t="s">
        <v>230</v>
      </c>
      <c r="J31" s="136" t="s">
        <v>224</v>
      </c>
      <c r="K31" s="23"/>
      <c r="L31" s="24" t="s">
        <v>226</v>
      </c>
      <c r="M31" s="87">
        <v>0.66666666666666663</v>
      </c>
      <c r="N31" s="36"/>
      <c r="O31" s="18"/>
      <c r="P31" s="605" t="str">
        <f t="shared" si="0"/>
        <v/>
      </c>
      <c r="Q31" s="638"/>
      <c r="R31" s="626">
        <v>0.54166666666666663</v>
      </c>
      <c r="S31" s="18"/>
      <c r="T31" s="606"/>
      <c r="U31" s="71" t="s">
        <v>227</v>
      </c>
      <c r="V31" s="72"/>
      <c r="W31" s="12"/>
      <c r="X31" s="575" t="s">
        <v>105</v>
      </c>
    </row>
    <row r="32" spans="1:24" x14ac:dyDescent="0.2">
      <c r="A32" s="200"/>
      <c r="B32" s="200"/>
      <c r="C32" s="200"/>
      <c r="D32" s="200"/>
      <c r="E32" s="19"/>
      <c r="F32" s="20"/>
      <c r="G32" s="20"/>
      <c r="H32" s="19"/>
      <c r="I32" s="20"/>
      <c r="J32" s="135"/>
      <c r="K32" s="20"/>
      <c r="L32" s="21"/>
      <c r="M32" s="85"/>
      <c r="N32" s="38"/>
      <c r="O32" s="21"/>
      <c r="P32" s="607" t="str">
        <f t="shared" si="0"/>
        <v/>
      </c>
      <c r="Q32" s="639"/>
      <c r="R32" s="627"/>
      <c r="S32" s="18"/>
      <c r="T32" s="608"/>
      <c r="U32" s="69"/>
      <c r="V32" s="70"/>
      <c r="W32" s="12"/>
      <c r="X32" s="575" t="s">
        <v>196</v>
      </c>
    </row>
    <row r="33" spans="1:24" hidden="1" x14ac:dyDescent="0.2">
      <c r="A33" s="594" t="s">
        <v>103</v>
      </c>
      <c r="B33" s="594" t="s">
        <v>94</v>
      </c>
      <c r="C33" s="594" t="s">
        <v>106</v>
      </c>
      <c r="D33" s="594" t="s">
        <v>81</v>
      </c>
      <c r="E33" s="148"/>
      <c r="F33" s="149"/>
      <c r="G33" s="149"/>
      <c r="H33" s="148"/>
      <c r="I33" s="149"/>
      <c r="J33" s="362"/>
      <c r="K33" s="149"/>
      <c r="L33" s="150"/>
      <c r="M33" s="151"/>
      <c r="N33" s="152"/>
      <c r="O33" s="98"/>
      <c r="P33" s="615" t="str">
        <f t="shared" si="0"/>
        <v/>
      </c>
      <c r="Q33" s="636"/>
      <c r="R33" s="624"/>
      <c r="S33" s="98"/>
      <c r="T33" s="617"/>
      <c r="U33" s="194"/>
      <c r="V33" s="195"/>
      <c r="W33" s="12"/>
      <c r="X33" s="575" t="s">
        <v>107</v>
      </c>
    </row>
    <row r="34" spans="1:24" hidden="1" x14ac:dyDescent="0.2">
      <c r="A34" s="205"/>
      <c r="B34" s="205"/>
      <c r="C34" s="205"/>
      <c r="D34" s="205"/>
      <c r="E34" s="99"/>
      <c r="F34" s="100"/>
      <c r="G34" s="100"/>
      <c r="H34" s="99"/>
      <c r="I34" s="100"/>
      <c r="J34" s="108"/>
      <c r="K34" s="100"/>
      <c r="L34" s="101"/>
      <c r="M34" s="188"/>
      <c r="N34" s="189"/>
      <c r="O34" s="101"/>
      <c r="P34" s="616" t="str">
        <f t="shared" si="0"/>
        <v/>
      </c>
      <c r="Q34" s="637"/>
      <c r="R34" s="625"/>
      <c r="S34" s="98"/>
      <c r="T34" s="618"/>
      <c r="U34" s="192"/>
      <c r="V34" s="193"/>
      <c r="W34" s="12"/>
      <c r="X34" s="575" t="s">
        <v>197</v>
      </c>
    </row>
    <row r="35" spans="1:24" x14ac:dyDescent="0.2">
      <c r="A35" s="202" t="s">
        <v>108</v>
      </c>
      <c r="B35" s="202" t="s">
        <v>74</v>
      </c>
      <c r="C35" s="202" t="s">
        <v>109</v>
      </c>
      <c r="D35" s="505" t="s">
        <v>86</v>
      </c>
      <c r="E35" s="22" t="s">
        <v>77</v>
      </c>
      <c r="F35" s="23" t="s">
        <v>231</v>
      </c>
      <c r="G35" s="23" t="s">
        <v>86</v>
      </c>
      <c r="H35" s="22" t="s">
        <v>222</v>
      </c>
      <c r="I35" s="23"/>
      <c r="J35" s="136" t="s">
        <v>224</v>
      </c>
      <c r="K35" s="23" t="s">
        <v>228</v>
      </c>
      <c r="L35" s="24" t="s">
        <v>159</v>
      </c>
      <c r="M35" s="87">
        <v>0.75</v>
      </c>
      <c r="N35" s="88">
        <v>0.52083333333333337</v>
      </c>
      <c r="O35" s="18"/>
      <c r="P35" s="605">
        <f t="shared" si="0"/>
        <v>0.22916666666666663</v>
      </c>
      <c r="Q35" s="638"/>
      <c r="R35" s="626">
        <v>0.72916666666666663</v>
      </c>
      <c r="S35" s="18"/>
      <c r="T35" s="606"/>
      <c r="U35" s="71" t="s">
        <v>227</v>
      </c>
      <c r="V35" s="72"/>
      <c r="W35" s="12"/>
      <c r="X35" s="575" t="s">
        <v>110</v>
      </c>
    </row>
    <row r="36" spans="1:24" x14ac:dyDescent="0.2">
      <c r="A36" s="200"/>
      <c r="B36" s="200"/>
      <c r="C36" s="200"/>
      <c r="D36" s="200"/>
      <c r="E36" s="19" t="s">
        <v>77</v>
      </c>
      <c r="F36" s="20" t="s">
        <v>232</v>
      </c>
      <c r="G36" s="20"/>
      <c r="H36" s="19" t="s">
        <v>222</v>
      </c>
      <c r="I36" s="20"/>
      <c r="J36" s="135"/>
      <c r="K36" s="20" t="s">
        <v>228</v>
      </c>
      <c r="L36" s="21" t="s">
        <v>159</v>
      </c>
      <c r="M36" s="85">
        <v>0.75</v>
      </c>
      <c r="N36" s="38"/>
      <c r="O36" s="21"/>
      <c r="P36" s="607" t="str">
        <f t="shared" si="0"/>
        <v/>
      </c>
      <c r="Q36" s="639"/>
      <c r="R36" s="627"/>
      <c r="S36" s="18"/>
      <c r="T36" s="608"/>
      <c r="U36" s="69"/>
      <c r="V36" s="70"/>
      <c r="W36" s="12"/>
      <c r="X36" s="575" t="s">
        <v>198</v>
      </c>
    </row>
    <row r="37" spans="1:24" hidden="1" x14ac:dyDescent="0.2">
      <c r="A37" s="140" t="s">
        <v>111</v>
      </c>
      <c r="B37" s="140" t="s">
        <v>94</v>
      </c>
      <c r="C37" s="140" t="s">
        <v>112</v>
      </c>
      <c r="D37" s="379" t="s">
        <v>86</v>
      </c>
      <c r="E37" s="148"/>
      <c r="F37" s="149"/>
      <c r="G37" s="149"/>
      <c r="H37" s="148"/>
      <c r="I37" s="149"/>
      <c r="J37" s="362"/>
      <c r="K37" s="149"/>
      <c r="L37" s="150"/>
      <c r="M37" s="151"/>
      <c r="N37" s="152"/>
      <c r="O37" s="98"/>
      <c r="P37" s="615" t="str">
        <f t="shared" si="0"/>
        <v/>
      </c>
      <c r="Q37" s="636"/>
      <c r="R37" s="624"/>
      <c r="S37" s="98"/>
      <c r="T37" s="617"/>
      <c r="U37" s="154"/>
      <c r="V37" s="155"/>
      <c r="W37" s="12"/>
      <c r="X37" s="575" t="s">
        <v>113</v>
      </c>
    </row>
    <row r="38" spans="1:24" hidden="1" x14ac:dyDescent="0.2">
      <c r="A38" s="203"/>
      <c r="B38" s="203"/>
      <c r="C38" s="203"/>
      <c r="D38" s="203"/>
      <c r="E38" s="99"/>
      <c r="F38" s="100"/>
      <c r="G38" s="100"/>
      <c r="H38" s="99"/>
      <c r="I38" s="100"/>
      <c r="J38" s="108"/>
      <c r="K38" s="100"/>
      <c r="L38" s="101"/>
      <c r="M38" s="188"/>
      <c r="N38" s="189"/>
      <c r="O38" s="101"/>
      <c r="P38" s="616" t="str">
        <f t="shared" si="0"/>
        <v/>
      </c>
      <c r="Q38" s="637"/>
      <c r="R38" s="625"/>
      <c r="S38" s="98"/>
      <c r="T38" s="618"/>
      <c r="U38" s="192"/>
      <c r="V38" s="193"/>
      <c r="W38" s="12"/>
      <c r="X38" s="575" t="s">
        <v>199</v>
      </c>
    </row>
    <row r="39" spans="1:24" hidden="1" x14ac:dyDescent="0.2">
      <c r="A39" s="140" t="s">
        <v>114</v>
      </c>
      <c r="B39" s="140" t="s">
        <v>74</v>
      </c>
      <c r="C39" s="140" t="s">
        <v>115</v>
      </c>
      <c r="D39" s="379" t="s">
        <v>86</v>
      </c>
      <c r="E39" s="148"/>
      <c r="F39" s="149"/>
      <c r="G39" s="149"/>
      <c r="H39" s="148"/>
      <c r="I39" s="149"/>
      <c r="J39" s="362"/>
      <c r="K39" s="149"/>
      <c r="L39" s="150"/>
      <c r="M39" s="151"/>
      <c r="N39" s="152"/>
      <c r="O39" s="98"/>
      <c r="P39" s="615" t="str">
        <f t="shared" si="0"/>
        <v/>
      </c>
      <c r="Q39" s="636"/>
      <c r="R39" s="624"/>
      <c r="S39" s="98"/>
      <c r="T39" s="617"/>
      <c r="U39" s="194"/>
      <c r="V39" s="195"/>
      <c r="W39" s="12"/>
      <c r="X39" s="575" t="s">
        <v>116</v>
      </c>
    </row>
    <row r="40" spans="1:24" hidden="1" x14ac:dyDescent="0.2">
      <c r="A40" s="203"/>
      <c r="B40" s="203"/>
      <c r="C40" s="203"/>
      <c r="D40" s="203"/>
      <c r="E40" s="99"/>
      <c r="F40" s="100"/>
      <c r="G40" s="100"/>
      <c r="H40" s="99"/>
      <c r="I40" s="100"/>
      <c r="J40" s="108"/>
      <c r="K40" s="100"/>
      <c r="L40" s="101"/>
      <c r="M40" s="188"/>
      <c r="N40" s="189"/>
      <c r="O40" s="101"/>
      <c r="P40" s="616" t="str">
        <f t="shared" si="0"/>
        <v/>
      </c>
      <c r="Q40" s="637"/>
      <c r="R40" s="625"/>
      <c r="S40" s="98"/>
      <c r="T40" s="618"/>
      <c r="U40" s="192"/>
      <c r="V40" s="193"/>
      <c r="W40" s="12"/>
      <c r="X40" s="575" t="s">
        <v>200</v>
      </c>
    </row>
    <row r="41" spans="1:24" hidden="1" x14ac:dyDescent="0.2">
      <c r="A41" s="140" t="s">
        <v>117</v>
      </c>
      <c r="B41" s="140" t="s">
        <v>74</v>
      </c>
      <c r="C41" s="140" t="s">
        <v>118</v>
      </c>
      <c r="D41" s="379" t="s">
        <v>86</v>
      </c>
      <c r="E41" s="148"/>
      <c r="F41" s="149"/>
      <c r="G41" s="149"/>
      <c r="H41" s="148"/>
      <c r="I41" s="149"/>
      <c r="J41" s="362"/>
      <c r="K41" s="149"/>
      <c r="L41" s="150"/>
      <c r="M41" s="151"/>
      <c r="N41" s="152"/>
      <c r="O41" s="98"/>
      <c r="P41" s="615" t="str">
        <f t="shared" si="0"/>
        <v/>
      </c>
      <c r="Q41" s="636"/>
      <c r="R41" s="624"/>
      <c r="S41" s="98"/>
      <c r="T41" s="617"/>
      <c r="U41" s="154"/>
      <c r="V41" s="155"/>
      <c r="W41" s="12"/>
      <c r="X41" s="575" t="s">
        <v>119</v>
      </c>
    </row>
    <row r="42" spans="1:24" hidden="1" x14ac:dyDescent="0.2">
      <c r="A42" s="203"/>
      <c r="B42" s="203"/>
      <c r="C42" s="203"/>
      <c r="D42" s="203"/>
      <c r="E42" s="99"/>
      <c r="F42" s="100"/>
      <c r="G42" s="100"/>
      <c r="H42" s="99"/>
      <c r="I42" s="100"/>
      <c r="J42" s="108"/>
      <c r="K42" s="100"/>
      <c r="L42" s="101"/>
      <c r="M42" s="188"/>
      <c r="N42" s="189"/>
      <c r="O42" s="101"/>
      <c r="P42" s="616" t="str">
        <f t="shared" si="0"/>
        <v/>
      </c>
      <c r="Q42" s="637"/>
      <c r="R42" s="625"/>
      <c r="S42" s="98"/>
      <c r="T42" s="618"/>
      <c r="U42" s="192"/>
      <c r="V42" s="193"/>
      <c r="W42" s="12"/>
      <c r="X42" s="575" t="s">
        <v>201</v>
      </c>
    </row>
    <row r="43" spans="1:24" hidden="1" x14ac:dyDescent="0.2">
      <c r="A43" s="379" t="s">
        <v>233</v>
      </c>
      <c r="B43" s="379" t="s">
        <v>74</v>
      </c>
      <c r="C43" s="379" t="s">
        <v>121</v>
      </c>
      <c r="D43" s="379" t="s">
        <v>86</v>
      </c>
      <c r="E43" s="148"/>
      <c r="F43" s="149"/>
      <c r="G43" s="149"/>
      <c r="H43" s="148"/>
      <c r="I43" s="149"/>
      <c r="J43" s="362"/>
      <c r="K43" s="149"/>
      <c r="L43" s="150"/>
      <c r="M43" s="151"/>
      <c r="N43" s="152"/>
      <c r="O43" s="98"/>
      <c r="P43" s="615" t="str">
        <f t="shared" si="0"/>
        <v/>
      </c>
      <c r="Q43" s="636"/>
      <c r="R43" s="624"/>
      <c r="S43" s="98"/>
      <c r="T43" s="617"/>
      <c r="U43" s="154"/>
      <c r="V43" s="155"/>
      <c r="W43" s="12"/>
      <c r="X43" s="575"/>
    </row>
    <row r="44" spans="1:24" hidden="1" x14ac:dyDescent="0.2">
      <c r="A44" s="203"/>
      <c r="B44" s="203"/>
      <c r="C44" s="203"/>
      <c r="D44" s="203"/>
      <c r="E44" s="99"/>
      <c r="F44" s="100"/>
      <c r="G44" s="100"/>
      <c r="H44" s="99"/>
      <c r="I44" s="100"/>
      <c r="J44" s="108"/>
      <c r="K44" s="100"/>
      <c r="L44" s="101"/>
      <c r="M44" s="188"/>
      <c r="N44" s="189"/>
      <c r="O44" s="101"/>
      <c r="P44" s="616" t="str">
        <f t="shared" si="0"/>
        <v/>
      </c>
      <c r="Q44" s="637"/>
      <c r="R44" s="625"/>
      <c r="S44" s="98"/>
      <c r="T44" s="618"/>
      <c r="U44" s="192"/>
      <c r="V44" s="193"/>
      <c r="W44" s="12"/>
      <c r="X44" s="575"/>
    </row>
    <row r="45" spans="1:24" x14ac:dyDescent="0.2">
      <c r="A45" s="202" t="s">
        <v>122</v>
      </c>
      <c r="B45" s="202" t="s">
        <v>74</v>
      </c>
      <c r="C45" s="202" t="s">
        <v>123</v>
      </c>
      <c r="D45" s="505" t="s">
        <v>86</v>
      </c>
      <c r="E45" s="22" t="s">
        <v>77</v>
      </c>
      <c r="F45" s="23"/>
      <c r="G45" s="23" t="s">
        <v>86</v>
      </c>
      <c r="H45" s="22" t="s">
        <v>222</v>
      </c>
      <c r="I45" s="23"/>
      <c r="J45" s="136" t="s">
        <v>224</v>
      </c>
      <c r="K45" s="23" t="s">
        <v>228</v>
      </c>
      <c r="L45" s="24" t="s">
        <v>159</v>
      </c>
      <c r="M45" s="87">
        <v>0.75</v>
      </c>
      <c r="N45" s="88">
        <v>0.65625</v>
      </c>
      <c r="O45" s="18"/>
      <c r="P45" s="605">
        <f t="shared" si="0"/>
        <v>9.375E-2</v>
      </c>
      <c r="Q45" s="638"/>
      <c r="R45" s="626">
        <v>0.66666666666666663</v>
      </c>
      <c r="S45" s="18"/>
      <c r="T45" s="606"/>
      <c r="U45" s="71" t="s">
        <v>227</v>
      </c>
      <c r="V45" s="72"/>
      <c r="W45" s="12"/>
      <c r="X45" s="575" t="s">
        <v>124</v>
      </c>
    </row>
    <row r="46" spans="1:24" x14ac:dyDescent="0.2">
      <c r="A46" s="200"/>
      <c r="B46" s="200"/>
      <c r="C46" s="200"/>
      <c r="D46" s="200"/>
      <c r="E46" s="19"/>
      <c r="F46" s="20"/>
      <c r="G46" s="20"/>
      <c r="H46" s="19"/>
      <c r="I46" s="20"/>
      <c r="J46" s="135"/>
      <c r="K46" s="20"/>
      <c r="L46" s="21"/>
      <c r="M46" s="85"/>
      <c r="N46" s="38"/>
      <c r="O46" s="21"/>
      <c r="P46" s="607" t="str">
        <f t="shared" si="0"/>
        <v/>
      </c>
      <c r="Q46" s="639"/>
      <c r="R46" s="627"/>
      <c r="S46" s="18"/>
      <c r="T46" s="608"/>
      <c r="U46" s="69"/>
      <c r="V46" s="70"/>
      <c r="W46" s="12"/>
      <c r="X46" s="575" t="s">
        <v>202</v>
      </c>
    </row>
    <row r="47" spans="1:24" hidden="1" x14ac:dyDescent="0.2">
      <c r="A47" s="140" t="s">
        <v>125</v>
      </c>
      <c r="B47" s="140" t="s">
        <v>74</v>
      </c>
      <c r="C47" s="379" t="s">
        <v>126</v>
      </c>
      <c r="D47" s="379" t="s">
        <v>81</v>
      </c>
      <c r="E47" s="148"/>
      <c r="F47" s="149"/>
      <c r="G47" s="149"/>
      <c r="H47" s="148"/>
      <c r="I47" s="149"/>
      <c r="J47" s="362"/>
      <c r="K47" s="149"/>
      <c r="L47" s="150"/>
      <c r="M47" s="151"/>
      <c r="N47" s="152"/>
      <c r="O47" s="98"/>
      <c r="P47" s="615" t="str">
        <f t="shared" si="0"/>
        <v/>
      </c>
      <c r="Q47" s="636"/>
      <c r="R47" s="624"/>
      <c r="S47" s="98"/>
      <c r="T47" s="617"/>
      <c r="U47" s="194"/>
      <c r="V47" s="195"/>
      <c r="W47" s="12"/>
      <c r="X47" s="575" t="s">
        <v>127</v>
      </c>
    </row>
    <row r="48" spans="1:24" hidden="1" x14ac:dyDescent="0.2">
      <c r="A48" s="203"/>
      <c r="B48" s="203"/>
      <c r="C48" s="203"/>
      <c r="D48" s="203"/>
      <c r="E48" s="99"/>
      <c r="F48" s="100"/>
      <c r="G48" s="100"/>
      <c r="H48" s="99"/>
      <c r="I48" s="100"/>
      <c r="J48" s="108"/>
      <c r="K48" s="100"/>
      <c r="L48" s="101"/>
      <c r="M48" s="188"/>
      <c r="N48" s="189"/>
      <c r="O48" s="101"/>
      <c r="P48" s="616" t="str">
        <f t="shared" si="0"/>
        <v/>
      </c>
      <c r="Q48" s="637"/>
      <c r="R48" s="625"/>
      <c r="S48" s="98"/>
      <c r="T48" s="618"/>
      <c r="U48" s="192"/>
      <c r="V48" s="193"/>
      <c r="W48" s="12"/>
      <c r="X48" s="575" t="s">
        <v>203</v>
      </c>
    </row>
    <row r="49" spans="1:24" hidden="1" x14ac:dyDescent="0.2">
      <c r="A49" s="140" t="s">
        <v>125</v>
      </c>
      <c r="B49" s="140" t="s">
        <v>74</v>
      </c>
      <c r="C49" s="379" t="s">
        <v>128</v>
      </c>
      <c r="D49" s="379" t="s">
        <v>86</v>
      </c>
      <c r="E49" s="148"/>
      <c r="F49" s="149"/>
      <c r="G49" s="149"/>
      <c r="H49" s="148"/>
      <c r="I49" s="149"/>
      <c r="J49" s="362"/>
      <c r="K49" s="149"/>
      <c r="L49" s="150"/>
      <c r="M49" s="151"/>
      <c r="N49" s="152"/>
      <c r="O49" s="98"/>
      <c r="P49" s="615" t="str">
        <f t="shared" si="0"/>
        <v/>
      </c>
      <c r="Q49" s="636"/>
      <c r="R49" s="624"/>
      <c r="S49" s="98"/>
      <c r="T49" s="617"/>
      <c r="U49" s="154"/>
      <c r="V49" s="155"/>
      <c r="W49" s="12"/>
      <c r="X49" s="575" t="s">
        <v>129</v>
      </c>
    </row>
    <row r="50" spans="1:24" hidden="1" x14ac:dyDescent="0.2">
      <c r="A50" s="203"/>
      <c r="B50" s="203"/>
      <c r="C50" s="203"/>
      <c r="D50" s="203"/>
      <c r="E50" s="99"/>
      <c r="F50" s="100"/>
      <c r="G50" s="100"/>
      <c r="H50" s="99"/>
      <c r="I50" s="100"/>
      <c r="J50" s="108"/>
      <c r="K50" s="100"/>
      <c r="L50" s="101"/>
      <c r="M50" s="188"/>
      <c r="N50" s="189"/>
      <c r="O50" s="101"/>
      <c r="P50" s="616" t="str">
        <f t="shared" si="0"/>
        <v/>
      </c>
      <c r="Q50" s="637"/>
      <c r="R50" s="625"/>
      <c r="S50" s="98"/>
      <c r="T50" s="618"/>
      <c r="U50" s="192"/>
      <c r="V50" s="193"/>
      <c r="W50" s="12"/>
      <c r="X50" s="575" t="s">
        <v>204</v>
      </c>
    </row>
    <row r="51" spans="1:24" x14ac:dyDescent="0.2">
      <c r="A51" s="202" t="s">
        <v>130</v>
      </c>
      <c r="B51" s="202" t="s">
        <v>94</v>
      </c>
      <c r="C51" s="202" t="s">
        <v>131</v>
      </c>
      <c r="D51" s="505" t="s">
        <v>81</v>
      </c>
      <c r="E51" s="22" t="s">
        <v>82</v>
      </c>
      <c r="F51" s="23"/>
      <c r="G51" s="23" t="s">
        <v>81</v>
      </c>
      <c r="H51" s="22" t="s">
        <v>223</v>
      </c>
      <c r="I51" s="23" t="s">
        <v>234</v>
      </c>
      <c r="J51" s="136" t="s">
        <v>229</v>
      </c>
      <c r="K51" s="23"/>
      <c r="L51" s="24" t="s">
        <v>226</v>
      </c>
      <c r="M51" s="87">
        <v>0.75</v>
      </c>
      <c r="N51" s="36"/>
      <c r="O51" s="18"/>
      <c r="P51" s="605" t="str">
        <f t="shared" si="0"/>
        <v/>
      </c>
      <c r="Q51" s="638"/>
      <c r="R51" s="626">
        <v>0.58333333333333337</v>
      </c>
      <c r="S51" s="374">
        <v>1</v>
      </c>
      <c r="T51" s="606"/>
      <c r="U51" s="71"/>
      <c r="V51" s="72"/>
      <c r="W51" s="12"/>
      <c r="X51" s="575" t="s">
        <v>132</v>
      </c>
    </row>
    <row r="52" spans="1:24" x14ac:dyDescent="0.2">
      <c r="A52" s="200"/>
      <c r="B52" s="200"/>
      <c r="C52" s="200"/>
      <c r="D52" s="200"/>
      <c r="E52" s="19"/>
      <c r="F52" s="20"/>
      <c r="G52" s="20"/>
      <c r="H52" s="19"/>
      <c r="I52" s="20"/>
      <c r="J52" s="135"/>
      <c r="K52" s="20"/>
      <c r="L52" s="21"/>
      <c r="M52" s="85"/>
      <c r="N52" s="38"/>
      <c r="O52" s="21"/>
      <c r="P52" s="607" t="str">
        <f t="shared" si="0"/>
        <v/>
      </c>
      <c r="Q52" s="639"/>
      <c r="R52" s="627"/>
      <c r="S52" s="18"/>
      <c r="T52" s="608"/>
      <c r="U52" s="69"/>
      <c r="V52" s="70"/>
      <c r="W52" s="12"/>
      <c r="X52" s="575" t="s">
        <v>205</v>
      </c>
    </row>
    <row r="53" spans="1:24" x14ac:dyDescent="0.2">
      <c r="A53" s="202" t="s">
        <v>133</v>
      </c>
      <c r="B53" s="202" t="s">
        <v>94</v>
      </c>
      <c r="C53" s="202" t="s">
        <v>134</v>
      </c>
      <c r="D53" s="505" t="s">
        <v>86</v>
      </c>
      <c r="E53" s="22" t="s">
        <v>77</v>
      </c>
      <c r="F53" s="23"/>
      <c r="G53" s="23" t="s">
        <v>81</v>
      </c>
      <c r="H53" s="22" t="s">
        <v>222</v>
      </c>
      <c r="I53" s="23"/>
      <c r="J53" s="136" t="s">
        <v>224</v>
      </c>
      <c r="K53" s="23" t="s">
        <v>235</v>
      </c>
      <c r="L53" s="24" t="s">
        <v>226</v>
      </c>
      <c r="M53" s="87">
        <v>0.72916666666666663</v>
      </c>
      <c r="N53" s="88">
        <v>0.625</v>
      </c>
      <c r="O53" s="18"/>
      <c r="P53" s="605">
        <f t="shared" si="0"/>
        <v>0.10416666666666663</v>
      </c>
      <c r="Q53" s="638"/>
      <c r="R53" s="626">
        <v>0.6875</v>
      </c>
      <c r="S53" s="18"/>
      <c r="T53" s="606"/>
      <c r="U53" s="73" t="s">
        <v>227</v>
      </c>
      <c r="V53" s="74"/>
      <c r="W53" s="12"/>
      <c r="X53" s="575" t="s">
        <v>135</v>
      </c>
    </row>
    <row r="54" spans="1:24" x14ac:dyDescent="0.2">
      <c r="A54" s="200"/>
      <c r="B54" s="200"/>
      <c r="C54" s="200"/>
      <c r="D54" s="200"/>
      <c r="E54" s="19"/>
      <c r="F54" s="20"/>
      <c r="G54" s="20"/>
      <c r="H54" s="19"/>
      <c r="I54" s="20"/>
      <c r="J54" s="135"/>
      <c r="K54" s="20"/>
      <c r="L54" s="21"/>
      <c r="M54" s="85"/>
      <c r="N54" s="38"/>
      <c r="O54" s="21"/>
      <c r="P54" s="607" t="str">
        <f t="shared" si="0"/>
        <v/>
      </c>
      <c r="Q54" s="639"/>
      <c r="R54" s="627"/>
      <c r="S54" s="18"/>
      <c r="T54" s="608"/>
      <c r="U54" s="69"/>
      <c r="V54" s="70"/>
      <c r="W54" s="12"/>
      <c r="X54" s="575" t="s">
        <v>206</v>
      </c>
    </row>
    <row r="55" spans="1:24" hidden="1" x14ac:dyDescent="0.2">
      <c r="A55" s="140" t="s">
        <v>136</v>
      </c>
      <c r="B55" s="140" t="s">
        <v>137</v>
      </c>
      <c r="C55" s="140" t="s">
        <v>138</v>
      </c>
      <c r="D55" s="379" t="s">
        <v>81</v>
      </c>
      <c r="E55" s="148"/>
      <c r="F55" s="149"/>
      <c r="G55" s="149"/>
      <c r="H55" s="148"/>
      <c r="I55" s="149"/>
      <c r="J55" s="362"/>
      <c r="K55" s="149"/>
      <c r="L55" s="150"/>
      <c r="M55" s="151"/>
      <c r="N55" s="152"/>
      <c r="O55" s="98"/>
      <c r="P55" s="615" t="str">
        <f t="shared" si="0"/>
        <v/>
      </c>
      <c r="Q55" s="636"/>
      <c r="R55" s="624"/>
      <c r="S55" s="98"/>
      <c r="T55" s="617"/>
      <c r="U55" s="154"/>
      <c r="V55" s="155"/>
      <c r="W55" s="12"/>
      <c r="X55" s="575" t="s">
        <v>139</v>
      </c>
    </row>
    <row r="56" spans="1:24" hidden="1" x14ac:dyDescent="0.2">
      <c r="A56" s="203"/>
      <c r="B56" s="203"/>
      <c r="C56" s="203"/>
      <c r="D56" s="203"/>
      <c r="E56" s="99"/>
      <c r="F56" s="100"/>
      <c r="G56" s="100"/>
      <c r="H56" s="99"/>
      <c r="I56" s="100"/>
      <c r="J56" s="108"/>
      <c r="K56" s="100"/>
      <c r="L56" s="101"/>
      <c r="M56" s="188"/>
      <c r="N56" s="189"/>
      <c r="O56" s="101"/>
      <c r="P56" s="616" t="str">
        <f t="shared" si="0"/>
        <v/>
      </c>
      <c r="Q56" s="637"/>
      <c r="R56" s="625"/>
      <c r="S56" s="98"/>
      <c r="T56" s="618"/>
      <c r="U56" s="192"/>
      <c r="V56" s="193"/>
      <c r="W56" s="12"/>
      <c r="X56" s="575" t="s">
        <v>207</v>
      </c>
    </row>
    <row r="57" spans="1:24" x14ac:dyDescent="0.2">
      <c r="A57" s="202" t="s">
        <v>140</v>
      </c>
      <c r="B57" s="202" t="s">
        <v>74</v>
      </c>
      <c r="C57" s="202" t="s">
        <v>141</v>
      </c>
      <c r="D57" s="505" t="s">
        <v>86</v>
      </c>
      <c r="E57" s="22" t="s">
        <v>221</v>
      </c>
      <c r="F57" s="23"/>
      <c r="G57" s="23" t="s">
        <v>86</v>
      </c>
      <c r="H57" s="22" t="s">
        <v>222</v>
      </c>
      <c r="I57" s="23"/>
      <c r="J57" s="136" t="s">
        <v>229</v>
      </c>
      <c r="K57" s="23" t="s">
        <v>228</v>
      </c>
      <c r="L57" s="24" t="s">
        <v>226</v>
      </c>
      <c r="M57" s="87">
        <v>0.75</v>
      </c>
      <c r="N57" s="36"/>
      <c r="O57" s="18"/>
      <c r="P57" s="605" t="str">
        <f t="shared" si="0"/>
        <v/>
      </c>
      <c r="Q57" s="638"/>
      <c r="R57" s="626">
        <v>0.66666666666666663</v>
      </c>
      <c r="S57" s="18"/>
      <c r="T57" s="606"/>
      <c r="U57" s="71" t="s">
        <v>227</v>
      </c>
      <c r="V57" s="72"/>
      <c r="W57" s="12"/>
      <c r="X57" s="575" t="s">
        <v>142</v>
      </c>
    </row>
    <row r="58" spans="1:24" x14ac:dyDescent="0.2">
      <c r="A58" s="200"/>
      <c r="B58" s="200"/>
      <c r="C58" s="200"/>
      <c r="D58" s="200"/>
      <c r="E58" s="19"/>
      <c r="F58" s="20"/>
      <c r="G58" s="20"/>
      <c r="H58" s="19"/>
      <c r="I58" s="20"/>
      <c r="J58" s="135"/>
      <c r="K58" s="20"/>
      <c r="L58" s="21"/>
      <c r="M58" s="85"/>
      <c r="N58" s="38"/>
      <c r="O58" s="21"/>
      <c r="P58" s="607" t="str">
        <f t="shared" si="0"/>
        <v/>
      </c>
      <c r="Q58" s="639"/>
      <c r="R58" s="627"/>
      <c r="S58" s="18"/>
      <c r="T58" s="608"/>
      <c r="U58" s="69"/>
      <c r="V58" s="70"/>
      <c r="W58" s="12"/>
      <c r="X58" s="575" t="s">
        <v>208</v>
      </c>
    </row>
    <row r="59" spans="1:24" hidden="1" x14ac:dyDescent="0.2">
      <c r="A59" s="140" t="s">
        <v>143</v>
      </c>
      <c r="B59" s="140" t="s">
        <v>94</v>
      </c>
      <c r="C59" s="140" t="s">
        <v>144</v>
      </c>
      <c r="D59" s="379" t="s">
        <v>86</v>
      </c>
      <c r="E59" s="148"/>
      <c r="F59" s="149"/>
      <c r="G59" s="149"/>
      <c r="H59" s="148"/>
      <c r="I59" s="149"/>
      <c r="J59" s="362"/>
      <c r="K59" s="149"/>
      <c r="L59" s="150"/>
      <c r="M59" s="151"/>
      <c r="N59" s="152"/>
      <c r="O59" s="98"/>
      <c r="P59" s="615" t="str">
        <f t="shared" si="0"/>
        <v/>
      </c>
      <c r="Q59" s="636"/>
      <c r="R59" s="624"/>
      <c r="S59" s="98"/>
      <c r="T59" s="617"/>
      <c r="U59" s="194"/>
      <c r="V59" s="195"/>
      <c r="W59" s="12"/>
      <c r="X59" s="575" t="s">
        <v>145</v>
      </c>
    </row>
    <row r="60" spans="1:24" hidden="1" x14ac:dyDescent="0.2">
      <c r="A60" s="203"/>
      <c r="B60" s="203"/>
      <c r="C60" s="203"/>
      <c r="D60" s="203"/>
      <c r="E60" s="99"/>
      <c r="F60" s="100"/>
      <c r="G60" s="100"/>
      <c r="H60" s="99"/>
      <c r="I60" s="100"/>
      <c r="J60" s="108"/>
      <c r="K60" s="100"/>
      <c r="L60" s="101"/>
      <c r="M60" s="188"/>
      <c r="N60" s="189"/>
      <c r="O60" s="101"/>
      <c r="P60" s="616" t="str">
        <f t="shared" si="0"/>
        <v/>
      </c>
      <c r="Q60" s="637"/>
      <c r="R60" s="625"/>
      <c r="S60" s="98"/>
      <c r="T60" s="618"/>
      <c r="U60" s="192"/>
      <c r="V60" s="193"/>
      <c r="W60" s="12"/>
      <c r="X60" s="575" t="s">
        <v>209</v>
      </c>
    </row>
    <row r="61" spans="1:24" hidden="1" x14ac:dyDescent="0.2">
      <c r="A61" s="140" t="s">
        <v>146</v>
      </c>
      <c r="B61" s="140" t="s">
        <v>74</v>
      </c>
      <c r="C61" s="140" t="s">
        <v>147</v>
      </c>
      <c r="D61" s="379" t="s">
        <v>81</v>
      </c>
      <c r="E61" s="148"/>
      <c r="F61" s="149"/>
      <c r="G61" s="149"/>
      <c r="H61" s="148"/>
      <c r="I61" s="149"/>
      <c r="J61" s="362"/>
      <c r="K61" s="149"/>
      <c r="L61" s="150"/>
      <c r="M61" s="151"/>
      <c r="N61" s="187"/>
      <c r="O61" s="98"/>
      <c r="P61" s="615" t="str">
        <f t="shared" si="0"/>
        <v/>
      </c>
      <c r="Q61" s="636"/>
      <c r="R61" s="624"/>
      <c r="S61" s="98"/>
      <c r="T61" s="617"/>
      <c r="U61" s="154"/>
      <c r="V61" s="155"/>
      <c r="W61" s="12"/>
      <c r="X61" s="575" t="s">
        <v>148</v>
      </c>
    </row>
    <row r="62" spans="1:24" hidden="1" x14ac:dyDescent="0.2">
      <c r="A62" s="203"/>
      <c r="B62" s="203"/>
      <c r="C62" s="203"/>
      <c r="D62" s="203"/>
      <c r="E62" s="99"/>
      <c r="F62" s="100"/>
      <c r="G62" s="100"/>
      <c r="H62" s="99"/>
      <c r="I62" s="100"/>
      <c r="J62" s="108"/>
      <c r="K62" s="100"/>
      <c r="L62" s="101"/>
      <c r="M62" s="188"/>
      <c r="N62" s="189"/>
      <c r="O62" s="101"/>
      <c r="P62" s="616" t="str">
        <f t="shared" si="0"/>
        <v/>
      </c>
      <c r="Q62" s="637"/>
      <c r="R62" s="625"/>
      <c r="S62" s="98"/>
      <c r="T62" s="618"/>
      <c r="U62" s="192"/>
      <c r="V62" s="193"/>
      <c r="W62" s="12"/>
      <c r="X62" s="575" t="s">
        <v>210</v>
      </c>
    </row>
    <row r="63" spans="1:24" hidden="1" x14ac:dyDescent="0.2">
      <c r="A63" s="140" t="s">
        <v>146</v>
      </c>
      <c r="B63" s="140" t="s">
        <v>74</v>
      </c>
      <c r="C63" s="379" t="s">
        <v>149</v>
      </c>
      <c r="D63" s="379" t="s">
        <v>86</v>
      </c>
      <c r="E63" s="148"/>
      <c r="F63" s="149"/>
      <c r="G63" s="149"/>
      <c r="H63" s="148"/>
      <c r="I63" s="149"/>
      <c r="J63" s="362"/>
      <c r="K63" s="149"/>
      <c r="L63" s="150"/>
      <c r="M63" s="151"/>
      <c r="N63" s="152"/>
      <c r="O63" s="98"/>
      <c r="P63" s="615" t="str">
        <f t="shared" si="0"/>
        <v/>
      </c>
      <c r="Q63" s="636"/>
      <c r="R63" s="624"/>
      <c r="S63" s="98"/>
      <c r="T63" s="617"/>
      <c r="U63" s="154"/>
      <c r="V63" s="155"/>
      <c r="W63" s="12"/>
      <c r="X63" s="575" t="s">
        <v>150</v>
      </c>
    </row>
    <row r="64" spans="1:24" hidden="1" x14ac:dyDescent="0.2">
      <c r="A64" s="203"/>
      <c r="B64" s="203"/>
      <c r="C64" s="203"/>
      <c r="D64" s="203"/>
      <c r="E64" s="99"/>
      <c r="F64" s="100"/>
      <c r="G64" s="100"/>
      <c r="H64" s="99"/>
      <c r="I64" s="100"/>
      <c r="J64" s="108"/>
      <c r="K64" s="100"/>
      <c r="L64" s="101"/>
      <c r="M64" s="188"/>
      <c r="N64" s="189"/>
      <c r="O64" s="101"/>
      <c r="P64" s="616" t="str">
        <f t="shared" si="0"/>
        <v/>
      </c>
      <c r="Q64" s="637"/>
      <c r="R64" s="625"/>
      <c r="S64" s="98"/>
      <c r="T64" s="618"/>
      <c r="U64" s="192"/>
      <c r="V64" s="193"/>
      <c r="W64" s="12"/>
      <c r="X64" s="575" t="s">
        <v>211</v>
      </c>
    </row>
    <row r="65" spans="1:24" hidden="1" x14ac:dyDescent="0.2">
      <c r="A65" s="140" t="s">
        <v>146</v>
      </c>
      <c r="B65" s="140" t="s">
        <v>74</v>
      </c>
      <c r="C65" s="379" t="s">
        <v>151</v>
      </c>
      <c r="D65" s="379" t="s">
        <v>81</v>
      </c>
      <c r="E65" s="148"/>
      <c r="F65" s="149"/>
      <c r="G65" s="149"/>
      <c r="H65" s="148"/>
      <c r="I65" s="149"/>
      <c r="J65" s="362"/>
      <c r="K65" s="149"/>
      <c r="L65" s="150"/>
      <c r="M65" s="151"/>
      <c r="N65" s="152"/>
      <c r="O65" s="98"/>
      <c r="P65" s="615" t="str">
        <f t="shared" si="0"/>
        <v/>
      </c>
      <c r="Q65" s="636"/>
      <c r="R65" s="624"/>
      <c r="S65" s="98"/>
      <c r="T65" s="617"/>
      <c r="U65" s="194"/>
      <c r="V65" s="195"/>
      <c r="W65" s="12"/>
      <c r="X65" s="575" t="s">
        <v>152</v>
      </c>
    </row>
    <row r="66" spans="1:24" hidden="1" x14ac:dyDescent="0.2">
      <c r="A66" s="203"/>
      <c r="B66" s="203"/>
      <c r="C66" s="203"/>
      <c r="D66" s="203"/>
      <c r="E66" s="99"/>
      <c r="F66" s="100"/>
      <c r="G66" s="100"/>
      <c r="H66" s="99"/>
      <c r="I66" s="100"/>
      <c r="J66" s="108"/>
      <c r="K66" s="100"/>
      <c r="L66" s="101"/>
      <c r="M66" s="188"/>
      <c r="N66" s="189"/>
      <c r="O66" s="101"/>
      <c r="P66" s="616" t="str">
        <f t="shared" si="0"/>
        <v/>
      </c>
      <c r="Q66" s="637"/>
      <c r="R66" s="625"/>
      <c r="S66" s="98"/>
      <c r="T66" s="618"/>
      <c r="U66" s="192"/>
      <c r="V66" s="193"/>
      <c r="W66" s="12"/>
      <c r="X66" s="575" t="s">
        <v>212</v>
      </c>
    </row>
    <row r="67" spans="1:24" hidden="1" x14ac:dyDescent="0.2">
      <c r="A67" s="140" t="s">
        <v>146</v>
      </c>
      <c r="B67" s="140" t="s">
        <v>74</v>
      </c>
      <c r="C67" s="140" t="s">
        <v>153</v>
      </c>
      <c r="D67" s="379" t="s">
        <v>86</v>
      </c>
      <c r="E67" s="148"/>
      <c r="F67" s="149"/>
      <c r="G67" s="149"/>
      <c r="H67" s="148"/>
      <c r="I67" s="149"/>
      <c r="J67" s="362"/>
      <c r="K67" s="149"/>
      <c r="L67" s="150"/>
      <c r="M67" s="151"/>
      <c r="N67" s="152"/>
      <c r="O67" s="98"/>
      <c r="P67" s="615" t="str">
        <f t="shared" si="0"/>
        <v/>
      </c>
      <c r="Q67" s="636"/>
      <c r="R67" s="624"/>
      <c r="S67" s="98"/>
      <c r="T67" s="617"/>
      <c r="U67" s="154"/>
      <c r="V67" s="155"/>
      <c r="W67" s="12"/>
      <c r="X67" s="575" t="s">
        <v>154</v>
      </c>
    </row>
    <row r="68" spans="1:24" hidden="1" x14ac:dyDescent="0.2">
      <c r="A68" s="203"/>
      <c r="B68" s="203"/>
      <c r="C68" s="203"/>
      <c r="D68" s="203"/>
      <c r="E68" s="99"/>
      <c r="F68" s="100"/>
      <c r="G68" s="100"/>
      <c r="H68" s="99"/>
      <c r="I68" s="100"/>
      <c r="J68" s="108"/>
      <c r="K68" s="100"/>
      <c r="L68" s="101"/>
      <c r="M68" s="188"/>
      <c r="N68" s="189"/>
      <c r="O68" s="101"/>
      <c r="P68" s="616" t="str">
        <f t="shared" si="0"/>
        <v/>
      </c>
      <c r="Q68" s="637"/>
      <c r="R68" s="625"/>
      <c r="S68" s="98"/>
      <c r="T68" s="618"/>
      <c r="U68" s="192"/>
      <c r="V68" s="193"/>
      <c r="W68" s="12"/>
      <c r="X68" s="575" t="s">
        <v>213</v>
      </c>
    </row>
    <row r="69" spans="1:24" hidden="1" x14ac:dyDescent="0.2">
      <c r="A69" s="140" t="s">
        <v>155</v>
      </c>
      <c r="B69" s="140" t="s">
        <v>94</v>
      </c>
      <c r="C69" s="140" t="s">
        <v>156</v>
      </c>
      <c r="D69" s="379" t="s">
        <v>86</v>
      </c>
      <c r="E69" s="148"/>
      <c r="F69" s="149"/>
      <c r="G69" s="149"/>
      <c r="H69" s="148"/>
      <c r="I69" s="149"/>
      <c r="J69" s="362"/>
      <c r="K69" s="149"/>
      <c r="L69" s="150"/>
      <c r="M69" s="151"/>
      <c r="N69" s="152"/>
      <c r="O69" s="98"/>
      <c r="P69" s="615" t="str">
        <f t="shared" si="0"/>
        <v/>
      </c>
      <c r="Q69" s="636"/>
      <c r="R69" s="624"/>
      <c r="S69" s="98"/>
      <c r="T69" s="617"/>
      <c r="U69" s="154"/>
      <c r="V69" s="155"/>
      <c r="W69" s="12"/>
      <c r="X69" s="573" t="s">
        <v>79</v>
      </c>
    </row>
    <row r="70" spans="1:24" hidden="1" x14ac:dyDescent="0.2">
      <c r="A70" s="203"/>
      <c r="B70" s="203"/>
      <c r="C70" s="203"/>
      <c r="D70" s="203"/>
      <c r="E70" s="99"/>
      <c r="F70" s="100"/>
      <c r="G70" s="100"/>
      <c r="H70" s="99"/>
      <c r="I70" s="100"/>
      <c r="J70" s="108"/>
      <c r="K70" s="100"/>
      <c r="L70" s="101"/>
      <c r="M70" s="188"/>
      <c r="N70" s="189"/>
      <c r="O70" s="101"/>
      <c r="P70" s="616" t="str">
        <f t="shared" si="0"/>
        <v/>
      </c>
      <c r="Q70" s="637"/>
      <c r="R70" s="625"/>
      <c r="S70" s="98"/>
      <c r="T70" s="618"/>
      <c r="U70" s="192"/>
      <c r="V70" s="193"/>
      <c r="W70" s="12"/>
      <c r="X70" s="573"/>
    </row>
    <row r="71" spans="1:24" hidden="1" x14ac:dyDescent="0.2">
      <c r="A71" s="140" t="s">
        <v>157</v>
      </c>
      <c r="B71" s="140" t="s">
        <v>79</v>
      </c>
      <c r="C71" s="140" t="s">
        <v>158</v>
      </c>
      <c r="D71" s="379" t="s">
        <v>81</v>
      </c>
      <c r="E71" s="148"/>
      <c r="F71" s="149"/>
      <c r="G71" s="149"/>
      <c r="H71" s="148"/>
      <c r="I71" s="149"/>
      <c r="J71" s="362"/>
      <c r="K71" s="149"/>
      <c r="L71" s="150"/>
      <c r="M71" s="151"/>
      <c r="N71" s="152"/>
      <c r="O71" s="98"/>
      <c r="P71" s="615" t="str">
        <f t="shared" si="0"/>
        <v/>
      </c>
      <c r="Q71" s="636"/>
      <c r="R71" s="624"/>
      <c r="S71" s="98"/>
      <c r="T71" s="617"/>
      <c r="U71" s="194"/>
      <c r="V71" s="195"/>
      <c r="W71" s="12"/>
      <c r="X71" s="575" t="s">
        <v>159</v>
      </c>
    </row>
    <row r="72" spans="1:24" hidden="1" x14ac:dyDescent="0.2">
      <c r="A72" s="203"/>
      <c r="B72" s="203"/>
      <c r="C72" s="203"/>
      <c r="D72" s="203"/>
      <c r="E72" s="99"/>
      <c r="F72" s="100"/>
      <c r="G72" s="100"/>
      <c r="H72" s="99"/>
      <c r="I72" s="100"/>
      <c r="J72" s="108"/>
      <c r="K72" s="100"/>
      <c r="L72" s="101"/>
      <c r="M72" s="188"/>
      <c r="N72" s="189"/>
      <c r="O72" s="101"/>
      <c r="P72" s="616" t="str">
        <f t="shared" si="0"/>
        <v/>
      </c>
      <c r="Q72" s="637"/>
      <c r="R72" s="625"/>
      <c r="S72" s="98"/>
      <c r="T72" s="618"/>
      <c r="U72" s="192"/>
      <c r="V72" s="193"/>
      <c r="W72" s="12"/>
      <c r="X72" s="575" t="s">
        <v>226</v>
      </c>
    </row>
    <row r="73" spans="1:24" hidden="1" x14ac:dyDescent="0.2">
      <c r="A73" s="140" t="s">
        <v>160</v>
      </c>
      <c r="B73" s="140" t="s">
        <v>79</v>
      </c>
      <c r="C73" s="140" t="s">
        <v>161</v>
      </c>
      <c r="D73" s="379" t="s">
        <v>81</v>
      </c>
      <c r="E73" s="148"/>
      <c r="F73" s="149"/>
      <c r="G73" s="149"/>
      <c r="H73" s="148"/>
      <c r="I73" s="149"/>
      <c r="J73" s="362"/>
      <c r="K73" s="149"/>
      <c r="L73" s="150"/>
      <c r="M73" s="151"/>
      <c r="N73" s="152"/>
      <c r="O73" s="98"/>
      <c r="P73" s="615" t="str">
        <f t="shared" si="0"/>
        <v/>
      </c>
      <c r="Q73" s="636"/>
      <c r="R73" s="624"/>
      <c r="S73" s="98"/>
      <c r="T73" s="617"/>
      <c r="U73" s="154"/>
      <c r="V73" s="155"/>
      <c r="W73" s="12"/>
      <c r="X73" s="575" t="s">
        <v>162</v>
      </c>
    </row>
    <row r="74" spans="1:24" hidden="1" x14ac:dyDescent="0.2">
      <c r="A74" s="203"/>
      <c r="B74" s="203"/>
      <c r="C74" s="203"/>
      <c r="D74" s="203"/>
      <c r="E74" s="99"/>
      <c r="F74" s="100"/>
      <c r="G74" s="100"/>
      <c r="H74" s="99"/>
      <c r="I74" s="100"/>
      <c r="J74" s="108"/>
      <c r="K74" s="100"/>
      <c r="L74" s="101"/>
      <c r="M74" s="188"/>
      <c r="N74" s="189"/>
      <c r="O74" s="101"/>
      <c r="P74" s="616" t="str">
        <f t="shared" si="0"/>
        <v/>
      </c>
      <c r="Q74" s="637"/>
      <c r="R74" s="625"/>
      <c r="S74" s="98"/>
      <c r="T74" s="618"/>
      <c r="U74" s="192"/>
      <c r="V74" s="193"/>
      <c r="W74" s="12"/>
    </row>
    <row r="75" spans="1:24" hidden="1" x14ac:dyDescent="0.2">
      <c r="A75" s="140" t="s">
        <v>163</v>
      </c>
      <c r="B75" s="140" t="s">
        <v>74</v>
      </c>
      <c r="C75" s="140" t="s">
        <v>164</v>
      </c>
      <c r="D75" s="379" t="s">
        <v>86</v>
      </c>
      <c r="E75" s="148"/>
      <c r="F75" s="149"/>
      <c r="G75" s="149"/>
      <c r="H75" s="148"/>
      <c r="I75" s="149"/>
      <c r="J75" s="362"/>
      <c r="K75" s="149"/>
      <c r="L75" s="150"/>
      <c r="M75" s="151"/>
      <c r="N75" s="152"/>
      <c r="O75" s="98"/>
      <c r="P75" s="615" t="str">
        <f t="shared" ref="P75:P114" si="1">IF(N75="","",MAX(M75-N75,0))</f>
        <v/>
      </c>
      <c r="Q75" s="636"/>
      <c r="R75" s="624"/>
      <c r="S75" s="98"/>
      <c r="T75" s="617"/>
      <c r="U75" s="154"/>
      <c r="V75" s="155"/>
      <c r="W75" s="12"/>
      <c r="X75" s="377" t="s">
        <v>229</v>
      </c>
    </row>
    <row r="76" spans="1:24" hidden="1" x14ac:dyDescent="0.2">
      <c r="A76" s="203"/>
      <c r="B76" s="203"/>
      <c r="C76" s="203"/>
      <c r="D76" s="203"/>
      <c r="E76" s="99"/>
      <c r="F76" s="100"/>
      <c r="G76" s="100"/>
      <c r="H76" s="99"/>
      <c r="I76" s="100"/>
      <c r="J76" s="108"/>
      <c r="K76" s="100"/>
      <c r="L76" s="101"/>
      <c r="M76" s="188"/>
      <c r="N76" s="189"/>
      <c r="O76" s="101"/>
      <c r="P76" s="616" t="str">
        <f t="shared" si="1"/>
        <v/>
      </c>
      <c r="Q76" s="637"/>
      <c r="R76" s="625"/>
      <c r="S76" s="98"/>
      <c r="T76" s="618"/>
      <c r="U76" s="192"/>
      <c r="V76" s="193"/>
      <c r="W76" s="12"/>
      <c r="X76" s="377" t="s">
        <v>224</v>
      </c>
    </row>
    <row r="77" spans="1:24" x14ac:dyDescent="0.2">
      <c r="A77" s="202" t="s">
        <v>165</v>
      </c>
      <c r="B77" s="202" t="s">
        <v>74</v>
      </c>
      <c r="C77" s="202" t="s">
        <v>166</v>
      </c>
      <c r="D77" s="505" t="s">
        <v>86</v>
      </c>
      <c r="E77" s="22" t="s">
        <v>77</v>
      </c>
      <c r="F77" s="23"/>
      <c r="G77" s="23" t="s">
        <v>86</v>
      </c>
      <c r="H77" s="22" t="s">
        <v>222</v>
      </c>
      <c r="I77" s="23"/>
      <c r="J77" s="136" t="s">
        <v>224</v>
      </c>
      <c r="K77" s="23" t="s">
        <v>228</v>
      </c>
      <c r="L77" s="24" t="s">
        <v>159</v>
      </c>
      <c r="M77" s="87">
        <v>0.75</v>
      </c>
      <c r="N77" s="88">
        <v>0.65625</v>
      </c>
      <c r="O77" s="18"/>
      <c r="P77" s="605">
        <f t="shared" si="1"/>
        <v>9.375E-2</v>
      </c>
      <c r="Q77" s="638"/>
      <c r="R77" s="626">
        <v>0.66666666666666663</v>
      </c>
      <c r="S77" s="18"/>
      <c r="T77" s="606"/>
      <c r="U77" s="73" t="s">
        <v>227</v>
      </c>
      <c r="V77" s="74"/>
      <c r="W77" s="12"/>
      <c r="X77" s="377" t="s">
        <v>79</v>
      </c>
    </row>
    <row r="78" spans="1:24" x14ac:dyDescent="0.2">
      <c r="A78" s="200"/>
      <c r="B78" s="200"/>
      <c r="C78" s="200"/>
      <c r="D78" s="200"/>
      <c r="E78" s="19"/>
      <c r="F78" s="20"/>
      <c r="G78" s="20"/>
      <c r="H78" s="19"/>
      <c r="I78" s="20"/>
      <c r="J78" s="135"/>
      <c r="K78" s="20"/>
      <c r="L78" s="21"/>
      <c r="M78" s="85"/>
      <c r="N78" s="38"/>
      <c r="O78" s="21"/>
      <c r="P78" s="607" t="str">
        <f t="shared" si="1"/>
        <v/>
      </c>
      <c r="Q78" s="639"/>
      <c r="R78" s="627"/>
      <c r="S78" s="18"/>
      <c r="T78" s="608"/>
      <c r="U78" s="69"/>
      <c r="V78" s="70"/>
      <c r="W78" s="12"/>
    </row>
    <row r="79" spans="1:24" hidden="1" x14ac:dyDescent="0.2">
      <c r="A79" s="140" t="s">
        <v>167</v>
      </c>
      <c r="B79" s="140" t="s">
        <v>137</v>
      </c>
      <c r="C79" s="140" t="s">
        <v>168</v>
      </c>
      <c r="D79" s="379" t="s">
        <v>81</v>
      </c>
      <c r="E79" s="148"/>
      <c r="F79" s="149"/>
      <c r="G79" s="149"/>
      <c r="H79" s="148"/>
      <c r="I79" s="149"/>
      <c r="J79" s="362"/>
      <c r="K79" s="149"/>
      <c r="L79" s="150"/>
      <c r="M79" s="151"/>
      <c r="N79" s="152"/>
      <c r="O79" s="98"/>
      <c r="P79" s="615" t="str">
        <f t="shared" si="1"/>
        <v/>
      </c>
      <c r="Q79" s="636"/>
      <c r="R79" s="624"/>
      <c r="S79" s="98"/>
      <c r="T79" s="617"/>
      <c r="U79" s="154"/>
      <c r="V79" s="155"/>
      <c r="W79" s="12"/>
      <c r="X79" s="454" t="s">
        <v>229</v>
      </c>
    </row>
    <row r="80" spans="1:24" hidden="1" x14ac:dyDescent="0.2">
      <c r="A80" s="203"/>
      <c r="B80" s="203"/>
      <c r="C80" s="203"/>
      <c r="D80" s="203"/>
      <c r="E80" s="99"/>
      <c r="F80" s="100"/>
      <c r="G80" s="100"/>
      <c r="H80" s="99"/>
      <c r="I80" s="100"/>
      <c r="J80" s="108"/>
      <c r="K80" s="100"/>
      <c r="L80" s="101"/>
      <c r="M80" s="188"/>
      <c r="N80" s="189"/>
      <c r="O80" s="101"/>
      <c r="P80" s="616" t="str">
        <f t="shared" si="1"/>
        <v/>
      </c>
      <c r="Q80" s="637"/>
      <c r="R80" s="625"/>
      <c r="S80" s="98"/>
      <c r="T80" s="618"/>
      <c r="U80" s="192"/>
      <c r="V80" s="193"/>
      <c r="W80" s="12"/>
      <c r="X80" s="454" t="s">
        <v>224</v>
      </c>
    </row>
    <row r="81" spans="1:24" hidden="1" x14ac:dyDescent="0.2">
      <c r="A81" s="140" t="s">
        <v>169</v>
      </c>
      <c r="B81" s="140" t="s">
        <v>94</v>
      </c>
      <c r="C81" s="140" t="s">
        <v>170</v>
      </c>
      <c r="D81" s="379" t="s">
        <v>81</v>
      </c>
      <c r="E81" s="148"/>
      <c r="F81" s="149"/>
      <c r="G81" s="149"/>
      <c r="H81" s="148"/>
      <c r="I81" s="149"/>
      <c r="J81" s="362"/>
      <c r="K81" s="149"/>
      <c r="L81" s="150"/>
      <c r="M81" s="151"/>
      <c r="N81" s="152"/>
      <c r="O81" s="98"/>
      <c r="P81" s="615" t="str">
        <f t="shared" si="1"/>
        <v/>
      </c>
      <c r="Q81" s="636"/>
      <c r="R81" s="624"/>
      <c r="S81" s="98"/>
      <c r="T81" s="617"/>
      <c r="U81" s="154"/>
      <c r="V81" s="155"/>
      <c r="W81" s="12"/>
      <c r="X81" s="454" t="s">
        <v>79</v>
      </c>
    </row>
    <row r="82" spans="1:24" hidden="1" x14ac:dyDescent="0.2">
      <c r="A82" s="203"/>
      <c r="B82" s="203"/>
      <c r="C82" s="203"/>
      <c r="D82" s="203"/>
      <c r="E82" s="99"/>
      <c r="F82" s="100"/>
      <c r="G82" s="100"/>
      <c r="H82" s="99"/>
      <c r="I82" s="100"/>
      <c r="J82" s="108"/>
      <c r="K82" s="100"/>
      <c r="L82" s="101"/>
      <c r="M82" s="188"/>
      <c r="N82" s="189"/>
      <c r="O82" s="101"/>
      <c r="P82" s="616" t="str">
        <f t="shared" si="1"/>
        <v/>
      </c>
      <c r="Q82" s="637"/>
      <c r="R82" s="625"/>
      <c r="S82" s="98"/>
      <c r="T82" s="618"/>
      <c r="U82" s="192"/>
      <c r="V82" s="193"/>
      <c r="W82" s="12"/>
    </row>
    <row r="83" spans="1:24" hidden="1" x14ac:dyDescent="0.2">
      <c r="A83" s="594" t="s">
        <v>169</v>
      </c>
      <c r="B83" s="594" t="s">
        <v>94</v>
      </c>
      <c r="C83" s="594" t="s">
        <v>171</v>
      </c>
      <c r="D83" s="594" t="s">
        <v>81</v>
      </c>
      <c r="E83" s="148"/>
      <c r="F83" s="149"/>
      <c r="G83" s="149"/>
      <c r="H83" s="148"/>
      <c r="I83" s="149"/>
      <c r="J83" s="362"/>
      <c r="K83" s="149"/>
      <c r="L83" s="150"/>
      <c r="M83" s="151"/>
      <c r="N83" s="152"/>
      <c r="O83" s="98"/>
      <c r="P83" s="615" t="str">
        <f t="shared" si="1"/>
        <v/>
      </c>
      <c r="Q83" s="636"/>
      <c r="R83" s="624"/>
      <c r="S83" s="98"/>
      <c r="T83" s="617"/>
      <c r="U83" s="194"/>
      <c r="V83" s="195"/>
      <c r="W83" s="12"/>
    </row>
    <row r="84" spans="1:24" hidden="1" x14ac:dyDescent="0.2">
      <c r="A84" s="205"/>
      <c r="B84" s="205"/>
      <c r="C84" s="205"/>
      <c r="D84" s="205"/>
      <c r="E84" s="99"/>
      <c r="F84" s="100"/>
      <c r="G84" s="100"/>
      <c r="H84" s="99"/>
      <c r="I84" s="100"/>
      <c r="J84" s="108"/>
      <c r="K84" s="100"/>
      <c r="L84" s="101"/>
      <c r="M84" s="188"/>
      <c r="N84" s="189"/>
      <c r="O84" s="101"/>
      <c r="P84" s="616" t="str">
        <f t="shared" si="1"/>
        <v/>
      </c>
      <c r="Q84" s="637"/>
      <c r="R84" s="625"/>
      <c r="S84" s="98"/>
      <c r="T84" s="618"/>
      <c r="U84" s="192"/>
      <c r="V84" s="193"/>
      <c r="W84" s="12"/>
    </row>
    <row r="85" spans="1:24" hidden="1" x14ac:dyDescent="0.2">
      <c r="A85" s="140" t="s">
        <v>172</v>
      </c>
      <c r="B85" s="140" t="s">
        <v>74</v>
      </c>
      <c r="C85" s="140" t="s">
        <v>173</v>
      </c>
      <c r="D85" s="379" t="s">
        <v>86</v>
      </c>
      <c r="E85" s="148"/>
      <c r="F85" s="149"/>
      <c r="G85" s="149"/>
      <c r="H85" s="148"/>
      <c r="I85" s="149"/>
      <c r="J85" s="362"/>
      <c r="K85" s="149"/>
      <c r="L85" s="150"/>
      <c r="M85" s="151"/>
      <c r="N85" s="152"/>
      <c r="O85" s="98"/>
      <c r="P85" s="615" t="str">
        <f t="shared" si="1"/>
        <v/>
      </c>
      <c r="Q85" s="636"/>
      <c r="R85" s="624"/>
      <c r="S85" s="98"/>
      <c r="T85" s="617"/>
      <c r="U85" s="154"/>
      <c r="V85" s="155"/>
      <c r="W85" s="12"/>
    </row>
    <row r="86" spans="1:24" hidden="1" x14ac:dyDescent="0.2">
      <c r="A86" s="203"/>
      <c r="B86" s="203"/>
      <c r="C86" s="203"/>
      <c r="D86" s="203"/>
      <c r="E86" s="99"/>
      <c r="F86" s="100"/>
      <c r="G86" s="100"/>
      <c r="H86" s="99"/>
      <c r="I86" s="100"/>
      <c r="J86" s="108"/>
      <c r="K86" s="100"/>
      <c r="L86" s="101"/>
      <c r="M86" s="188"/>
      <c r="N86" s="189"/>
      <c r="O86" s="101"/>
      <c r="P86" s="616" t="str">
        <f t="shared" si="1"/>
        <v/>
      </c>
      <c r="Q86" s="637"/>
      <c r="R86" s="625"/>
      <c r="S86" s="98"/>
      <c r="T86" s="618"/>
      <c r="U86" s="192"/>
      <c r="V86" s="193"/>
      <c r="W86" s="12"/>
    </row>
    <row r="87" spans="1:24" hidden="1" x14ac:dyDescent="0.2">
      <c r="A87" s="140" t="s">
        <v>174</v>
      </c>
      <c r="B87" s="140" t="s">
        <v>94</v>
      </c>
      <c r="C87" s="140" t="s">
        <v>175</v>
      </c>
      <c r="D87" s="379" t="s">
        <v>86</v>
      </c>
      <c r="E87" s="148"/>
      <c r="F87" s="149"/>
      <c r="G87" s="149"/>
      <c r="H87" s="148"/>
      <c r="I87" s="149"/>
      <c r="J87" s="362"/>
      <c r="K87" s="149"/>
      <c r="L87" s="150"/>
      <c r="M87" s="151"/>
      <c r="N87" s="152"/>
      <c r="O87" s="98"/>
      <c r="P87" s="615" t="str">
        <f t="shared" si="1"/>
        <v/>
      </c>
      <c r="Q87" s="636"/>
      <c r="R87" s="624"/>
      <c r="S87" s="98"/>
      <c r="T87" s="617"/>
      <c r="U87" s="154"/>
      <c r="V87" s="155"/>
      <c r="W87" s="12"/>
    </row>
    <row r="88" spans="1:24" hidden="1" x14ac:dyDescent="0.2">
      <c r="A88" s="203"/>
      <c r="B88" s="203"/>
      <c r="C88" s="203"/>
      <c r="D88" s="203"/>
      <c r="E88" s="99"/>
      <c r="F88" s="100"/>
      <c r="G88" s="100"/>
      <c r="H88" s="99"/>
      <c r="I88" s="100"/>
      <c r="J88" s="108"/>
      <c r="K88" s="100"/>
      <c r="L88" s="101"/>
      <c r="M88" s="188"/>
      <c r="N88" s="189"/>
      <c r="O88" s="101"/>
      <c r="P88" s="616" t="str">
        <f t="shared" si="1"/>
        <v/>
      </c>
      <c r="Q88" s="637"/>
      <c r="R88" s="625"/>
      <c r="S88" s="98"/>
      <c r="T88" s="618"/>
      <c r="U88" s="192"/>
      <c r="V88" s="193"/>
      <c r="W88" s="12"/>
    </row>
    <row r="89" spans="1:24" hidden="1" x14ac:dyDescent="0.2">
      <c r="A89" s="594" t="s">
        <v>174</v>
      </c>
      <c r="B89" s="594" t="s">
        <v>94</v>
      </c>
      <c r="C89" s="594" t="s">
        <v>176</v>
      </c>
      <c r="D89" s="594" t="s">
        <v>81</v>
      </c>
      <c r="E89" s="148"/>
      <c r="F89" s="149"/>
      <c r="G89" s="149"/>
      <c r="H89" s="148"/>
      <c r="I89" s="149"/>
      <c r="J89" s="362"/>
      <c r="K89" s="149"/>
      <c r="L89" s="150"/>
      <c r="M89" s="151"/>
      <c r="N89" s="152"/>
      <c r="O89" s="98"/>
      <c r="P89" s="615" t="str">
        <f t="shared" si="1"/>
        <v/>
      </c>
      <c r="Q89" s="636"/>
      <c r="R89" s="624"/>
      <c r="S89" s="98"/>
      <c r="T89" s="617"/>
      <c r="U89" s="194"/>
      <c r="V89" s="195"/>
      <c r="W89" s="12"/>
    </row>
    <row r="90" spans="1:24" hidden="1" x14ac:dyDescent="0.2">
      <c r="A90" s="205"/>
      <c r="B90" s="205"/>
      <c r="C90" s="205"/>
      <c r="D90" s="205"/>
      <c r="E90" s="99"/>
      <c r="F90" s="100"/>
      <c r="G90" s="100"/>
      <c r="H90" s="99"/>
      <c r="I90" s="100"/>
      <c r="J90" s="108"/>
      <c r="K90" s="100"/>
      <c r="L90" s="101"/>
      <c r="M90" s="188"/>
      <c r="N90" s="189"/>
      <c r="O90" s="101"/>
      <c r="P90" s="616" t="str">
        <f t="shared" si="1"/>
        <v/>
      </c>
      <c r="Q90" s="637"/>
      <c r="R90" s="625"/>
      <c r="S90" s="98"/>
      <c r="T90" s="618"/>
      <c r="U90" s="192"/>
      <c r="V90" s="193"/>
      <c r="W90" s="12"/>
    </row>
    <row r="91" spans="1:24" hidden="1" x14ac:dyDescent="0.2">
      <c r="A91" s="140" t="s">
        <v>177</v>
      </c>
      <c r="B91" s="140" t="s">
        <v>79</v>
      </c>
      <c r="C91" s="140" t="s">
        <v>80</v>
      </c>
      <c r="D91" s="379" t="s">
        <v>81</v>
      </c>
      <c r="E91" s="148"/>
      <c r="F91" s="149"/>
      <c r="G91" s="149"/>
      <c r="H91" s="148"/>
      <c r="I91" s="149"/>
      <c r="J91" s="362"/>
      <c r="K91" s="149"/>
      <c r="L91" s="150"/>
      <c r="M91" s="151"/>
      <c r="N91" s="152"/>
      <c r="O91" s="98"/>
      <c r="P91" s="615" t="str">
        <f t="shared" si="1"/>
        <v/>
      </c>
      <c r="Q91" s="636"/>
      <c r="R91" s="624"/>
      <c r="S91" s="98"/>
      <c r="T91" s="617"/>
      <c r="U91" s="154"/>
      <c r="V91" s="155"/>
      <c r="W91" s="12"/>
    </row>
    <row r="92" spans="1:24" hidden="1" x14ac:dyDescent="0.2">
      <c r="A92" s="203"/>
      <c r="B92" s="203"/>
      <c r="C92" s="203"/>
      <c r="D92" s="203"/>
      <c r="E92" s="99"/>
      <c r="F92" s="100"/>
      <c r="G92" s="100"/>
      <c r="H92" s="99"/>
      <c r="I92" s="100"/>
      <c r="J92" s="108"/>
      <c r="K92" s="100"/>
      <c r="L92" s="101"/>
      <c r="M92" s="188"/>
      <c r="N92" s="189"/>
      <c r="O92" s="101"/>
      <c r="P92" s="616" t="str">
        <f t="shared" si="1"/>
        <v/>
      </c>
      <c r="Q92" s="637"/>
      <c r="R92" s="625"/>
      <c r="S92" s="98"/>
      <c r="T92" s="618"/>
      <c r="U92" s="192"/>
      <c r="V92" s="193"/>
      <c r="W92" s="12"/>
    </row>
    <row r="93" spans="1:24" ht="25.5" x14ac:dyDescent="0.2">
      <c r="A93" s="202" t="s">
        <v>178</v>
      </c>
      <c r="B93" s="202" t="s">
        <v>79</v>
      </c>
      <c r="C93" s="202" t="s">
        <v>179</v>
      </c>
      <c r="D93" s="505" t="s">
        <v>81</v>
      </c>
      <c r="E93" s="22" t="s">
        <v>77</v>
      </c>
      <c r="F93" s="23"/>
      <c r="G93" s="23" t="s">
        <v>81</v>
      </c>
      <c r="H93" s="22" t="s">
        <v>87</v>
      </c>
      <c r="I93" s="23" t="s">
        <v>236</v>
      </c>
      <c r="J93" s="136" t="s">
        <v>224</v>
      </c>
      <c r="K93" s="23" t="s">
        <v>237</v>
      </c>
      <c r="L93" s="24" t="s">
        <v>159</v>
      </c>
      <c r="M93" s="87">
        <v>0.75</v>
      </c>
      <c r="N93" s="88">
        <v>0.60416666666666663</v>
      </c>
      <c r="O93" s="18"/>
      <c r="P93" s="605">
        <f t="shared" si="1"/>
        <v>0.14583333333333337</v>
      </c>
      <c r="Q93" s="638"/>
      <c r="R93" s="626">
        <v>0.5625</v>
      </c>
      <c r="S93" s="18"/>
      <c r="T93" s="606"/>
      <c r="U93" s="71" t="s">
        <v>227</v>
      </c>
      <c r="V93" s="72"/>
      <c r="W93" s="12"/>
    </row>
    <row r="94" spans="1:24" ht="25.5" x14ac:dyDescent="0.2">
      <c r="A94" s="200"/>
      <c r="B94" s="200"/>
      <c r="C94" s="200"/>
      <c r="D94" s="200"/>
      <c r="E94" s="19" t="s">
        <v>77</v>
      </c>
      <c r="F94" s="20"/>
      <c r="G94" s="20" t="s">
        <v>81</v>
      </c>
      <c r="H94" s="19" t="s">
        <v>87</v>
      </c>
      <c r="I94" s="20" t="s">
        <v>236</v>
      </c>
      <c r="J94" s="135" t="s">
        <v>224</v>
      </c>
      <c r="K94" s="20" t="s">
        <v>238</v>
      </c>
      <c r="L94" s="21" t="s">
        <v>159</v>
      </c>
      <c r="M94" s="85">
        <v>0.75</v>
      </c>
      <c r="N94" s="86">
        <v>0.5625</v>
      </c>
      <c r="O94" s="21"/>
      <c r="P94" s="607">
        <f t="shared" si="1"/>
        <v>0.1875</v>
      </c>
      <c r="Q94" s="639"/>
      <c r="R94" s="627">
        <v>0.5625</v>
      </c>
      <c r="S94" s="18"/>
      <c r="T94" s="608"/>
      <c r="U94" s="69" t="s">
        <v>227</v>
      </c>
      <c r="V94" s="70"/>
      <c r="W94" s="12"/>
    </row>
    <row r="95" spans="1:24" hidden="1" x14ac:dyDescent="0.2">
      <c r="A95" s="140" t="s">
        <v>181</v>
      </c>
      <c r="B95" s="140" t="s">
        <v>94</v>
      </c>
      <c r="C95" s="140" t="s">
        <v>182</v>
      </c>
      <c r="D95" s="379" t="s">
        <v>81</v>
      </c>
      <c r="E95" s="148"/>
      <c r="F95" s="149"/>
      <c r="G95" s="149"/>
      <c r="H95" s="148"/>
      <c r="I95" s="149"/>
      <c r="J95" s="362"/>
      <c r="K95" s="149"/>
      <c r="L95" s="150"/>
      <c r="M95" s="151"/>
      <c r="N95" s="152"/>
      <c r="O95" s="98"/>
      <c r="P95" s="615" t="str">
        <f t="shared" si="1"/>
        <v/>
      </c>
      <c r="Q95" s="636"/>
      <c r="R95" s="624"/>
      <c r="S95" s="98"/>
      <c r="T95" s="617"/>
      <c r="U95" s="194"/>
      <c r="V95" s="195"/>
      <c r="W95" s="12"/>
    </row>
    <row r="96" spans="1:24" hidden="1" x14ac:dyDescent="0.2">
      <c r="A96" s="203"/>
      <c r="B96" s="203"/>
      <c r="C96" s="203"/>
      <c r="D96" s="203"/>
      <c r="E96" s="99"/>
      <c r="F96" s="100"/>
      <c r="G96" s="100"/>
      <c r="H96" s="99"/>
      <c r="I96" s="100"/>
      <c r="J96" s="108"/>
      <c r="K96" s="100"/>
      <c r="L96" s="101"/>
      <c r="M96" s="188"/>
      <c r="N96" s="189"/>
      <c r="O96" s="101"/>
      <c r="P96" s="616" t="str">
        <f t="shared" si="1"/>
        <v/>
      </c>
      <c r="Q96" s="637"/>
      <c r="R96" s="625"/>
      <c r="S96" s="98"/>
      <c r="T96" s="618"/>
      <c r="U96" s="192"/>
      <c r="V96" s="193"/>
      <c r="W96" s="12"/>
    </row>
    <row r="97" spans="1:23" ht="25.5" x14ac:dyDescent="0.2">
      <c r="A97" s="202" t="s">
        <v>183</v>
      </c>
      <c r="B97" s="202" t="s">
        <v>74</v>
      </c>
      <c r="C97" s="202" t="s">
        <v>184</v>
      </c>
      <c r="D97" s="505" t="s">
        <v>86</v>
      </c>
      <c r="E97" s="22" t="s">
        <v>77</v>
      </c>
      <c r="F97" s="23"/>
      <c r="G97" s="23" t="s">
        <v>81</v>
      </c>
      <c r="H97" s="22" t="s">
        <v>87</v>
      </c>
      <c r="I97" s="23" t="s">
        <v>239</v>
      </c>
      <c r="J97" s="136" t="s">
        <v>224</v>
      </c>
      <c r="K97" s="23" t="s">
        <v>228</v>
      </c>
      <c r="L97" s="24" t="s">
        <v>226</v>
      </c>
      <c r="M97" s="87">
        <v>0.75</v>
      </c>
      <c r="N97" s="88">
        <v>0.5625</v>
      </c>
      <c r="O97" s="18"/>
      <c r="P97" s="605">
        <f t="shared" si="1"/>
        <v>0.1875</v>
      </c>
      <c r="Q97" s="638"/>
      <c r="R97" s="626">
        <v>0.64583333333333337</v>
      </c>
      <c r="S97" s="18"/>
      <c r="T97" s="606"/>
      <c r="U97" s="71" t="s">
        <v>227</v>
      </c>
      <c r="V97" s="72"/>
      <c r="W97" s="12"/>
    </row>
    <row r="98" spans="1:23" x14ac:dyDescent="0.2">
      <c r="A98" s="200"/>
      <c r="B98" s="200"/>
      <c r="C98" s="200"/>
      <c r="D98" s="200"/>
      <c r="E98" s="19"/>
      <c r="F98" s="20"/>
      <c r="G98" s="20"/>
      <c r="H98" s="19"/>
      <c r="I98" s="20"/>
      <c r="J98" s="135"/>
      <c r="K98" s="20"/>
      <c r="L98" s="21"/>
      <c r="M98" s="85"/>
      <c r="N98" s="38"/>
      <c r="O98" s="21"/>
      <c r="P98" s="607" t="str">
        <f t="shared" si="1"/>
        <v/>
      </c>
      <c r="Q98" s="639"/>
      <c r="R98" s="627"/>
      <c r="S98" s="18"/>
      <c r="T98" s="608"/>
      <c r="U98" s="69"/>
      <c r="V98" s="70"/>
      <c r="W98" s="12"/>
    </row>
    <row r="99" spans="1:23" x14ac:dyDescent="0.2">
      <c r="A99" s="202" t="s">
        <v>185</v>
      </c>
      <c r="B99" s="202" t="s">
        <v>74</v>
      </c>
      <c r="C99" s="202" t="s">
        <v>186</v>
      </c>
      <c r="D99" s="505" t="s">
        <v>86</v>
      </c>
      <c r="E99" s="22" t="s">
        <v>77</v>
      </c>
      <c r="F99" s="23"/>
      <c r="G99" s="23" t="s">
        <v>81</v>
      </c>
      <c r="H99" s="22" t="s">
        <v>223</v>
      </c>
      <c r="I99" s="23" t="s">
        <v>230</v>
      </c>
      <c r="J99" s="136" t="s">
        <v>229</v>
      </c>
      <c r="K99" s="23" t="s">
        <v>228</v>
      </c>
      <c r="L99" s="24" t="s">
        <v>226</v>
      </c>
      <c r="M99" s="87">
        <v>0.75</v>
      </c>
      <c r="N99" s="36"/>
      <c r="O99" s="18"/>
      <c r="P99" s="605" t="str">
        <f t="shared" si="1"/>
        <v/>
      </c>
      <c r="Q99" s="638"/>
      <c r="R99" s="626">
        <v>0.41666666666666669</v>
      </c>
      <c r="S99" s="18"/>
      <c r="T99" s="606"/>
      <c r="U99" s="71" t="s">
        <v>227</v>
      </c>
      <c r="V99" s="72"/>
      <c r="W99" s="12"/>
    </row>
    <row r="100" spans="1:23" x14ac:dyDescent="0.2">
      <c r="A100" s="200"/>
      <c r="B100" s="200"/>
      <c r="C100" s="200"/>
      <c r="D100" s="200"/>
      <c r="E100" s="19"/>
      <c r="F100" s="20"/>
      <c r="G100" s="20"/>
      <c r="H100" s="19"/>
      <c r="I100" s="20"/>
      <c r="J100" s="135"/>
      <c r="K100" s="20"/>
      <c r="L100" s="21"/>
      <c r="M100" s="42"/>
      <c r="N100" s="38"/>
      <c r="O100" s="21"/>
      <c r="P100" s="607" t="str">
        <f t="shared" si="1"/>
        <v/>
      </c>
      <c r="Q100" s="639"/>
      <c r="R100" s="627"/>
      <c r="S100" s="18"/>
      <c r="T100" s="608"/>
      <c r="U100" s="69"/>
      <c r="V100" s="70"/>
      <c r="W100" s="12"/>
    </row>
    <row r="101" spans="1:23" hidden="1" x14ac:dyDescent="0.2">
      <c r="A101" s="140" t="s">
        <v>187</v>
      </c>
      <c r="B101" s="140" t="s">
        <v>79</v>
      </c>
      <c r="C101" s="140" t="s">
        <v>188</v>
      </c>
      <c r="D101" s="379" t="s">
        <v>81</v>
      </c>
      <c r="E101" s="148"/>
      <c r="F101" s="149"/>
      <c r="G101" s="149"/>
      <c r="H101" s="148"/>
      <c r="I101" s="149"/>
      <c r="J101" s="362"/>
      <c r="K101" s="149"/>
      <c r="L101" s="150"/>
      <c r="M101" s="151"/>
      <c r="N101" s="152"/>
      <c r="O101" s="98"/>
      <c r="P101" s="615" t="str">
        <f t="shared" si="1"/>
        <v/>
      </c>
      <c r="Q101" s="636"/>
      <c r="R101" s="624"/>
      <c r="S101" s="98"/>
      <c r="T101" s="617"/>
      <c r="U101" s="194"/>
      <c r="V101" s="195"/>
      <c r="W101" s="12"/>
    </row>
    <row r="102" spans="1:23" hidden="1" x14ac:dyDescent="0.2">
      <c r="A102" s="203"/>
      <c r="B102" s="203"/>
      <c r="C102" s="203"/>
      <c r="D102" s="203"/>
      <c r="E102" s="99"/>
      <c r="F102" s="100"/>
      <c r="G102" s="100"/>
      <c r="H102" s="99"/>
      <c r="I102" s="100"/>
      <c r="J102" s="108"/>
      <c r="K102" s="100"/>
      <c r="L102" s="101"/>
      <c r="M102" s="188"/>
      <c r="N102" s="189"/>
      <c r="O102" s="101"/>
      <c r="P102" s="616" t="str">
        <f t="shared" si="1"/>
        <v/>
      </c>
      <c r="Q102" s="637"/>
      <c r="R102" s="625"/>
      <c r="S102" s="98"/>
      <c r="T102" s="618"/>
      <c r="U102" s="192"/>
      <c r="V102" s="193"/>
      <c r="W102" s="12"/>
    </row>
    <row r="103" spans="1:23" hidden="1" x14ac:dyDescent="0.2">
      <c r="A103" s="140" t="s">
        <v>189</v>
      </c>
      <c r="B103" s="140" t="s">
        <v>79</v>
      </c>
      <c r="C103" s="140" t="s">
        <v>190</v>
      </c>
      <c r="D103" s="379" t="s">
        <v>81</v>
      </c>
      <c r="E103" s="148"/>
      <c r="F103" s="149"/>
      <c r="G103" s="149"/>
      <c r="H103" s="148"/>
      <c r="I103" s="149"/>
      <c r="J103" s="362"/>
      <c r="K103" s="149"/>
      <c r="L103" s="150"/>
      <c r="M103" s="151"/>
      <c r="N103" s="152"/>
      <c r="O103" s="98"/>
      <c r="P103" s="615" t="str">
        <f t="shared" si="1"/>
        <v/>
      </c>
      <c r="Q103" s="636"/>
      <c r="R103" s="624"/>
      <c r="S103" s="98"/>
      <c r="T103" s="617"/>
      <c r="U103" s="154"/>
      <c r="V103" s="155"/>
      <c r="W103" s="12"/>
    </row>
    <row r="104" spans="1:23" hidden="1" x14ac:dyDescent="0.2">
      <c r="A104" s="203"/>
      <c r="B104" s="203"/>
      <c r="C104" s="203"/>
      <c r="D104" s="203"/>
      <c r="E104" s="99"/>
      <c r="F104" s="100"/>
      <c r="G104" s="100"/>
      <c r="H104" s="99"/>
      <c r="I104" s="100"/>
      <c r="J104" s="108"/>
      <c r="K104" s="100"/>
      <c r="L104" s="101"/>
      <c r="M104" s="188"/>
      <c r="N104" s="189"/>
      <c r="O104" s="101"/>
      <c r="P104" s="616" t="str">
        <f t="shared" si="1"/>
        <v/>
      </c>
      <c r="Q104" s="637"/>
      <c r="R104" s="625"/>
      <c r="S104" s="98"/>
      <c r="T104" s="618"/>
      <c r="U104" s="192"/>
      <c r="V104" s="193"/>
      <c r="W104" s="12"/>
    </row>
    <row r="105" spans="1:23" hidden="1" x14ac:dyDescent="0.2">
      <c r="A105" s="594" t="s">
        <v>191</v>
      </c>
      <c r="B105" s="594" t="s">
        <v>94</v>
      </c>
      <c r="C105" s="594" t="s">
        <v>192</v>
      </c>
      <c r="D105" s="379" t="s">
        <v>81</v>
      </c>
      <c r="E105" s="148"/>
      <c r="F105" s="149"/>
      <c r="G105" s="149"/>
      <c r="H105" s="148"/>
      <c r="I105" s="149"/>
      <c r="J105" s="362"/>
      <c r="K105" s="149"/>
      <c r="L105" s="150"/>
      <c r="M105" s="151"/>
      <c r="N105" s="152"/>
      <c r="O105" s="98"/>
      <c r="P105" s="615" t="str">
        <f t="shared" si="1"/>
        <v/>
      </c>
      <c r="Q105" s="636"/>
      <c r="R105" s="624"/>
      <c r="S105" s="98"/>
      <c r="T105" s="617"/>
      <c r="U105" s="154"/>
      <c r="V105" s="155"/>
      <c r="W105" s="12"/>
    </row>
    <row r="106" spans="1:23" ht="13.5" hidden="1" thickBot="1" x14ac:dyDescent="0.25">
      <c r="A106" s="207"/>
      <c r="B106" s="207"/>
      <c r="C106" s="207"/>
      <c r="D106" s="207"/>
      <c r="E106" s="208"/>
      <c r="F106" s="209"/>
      <c r="G106" s="209"/>
      <c r="H106" s="208"/>
      <c r="I106" s="209"/>
      <c r="J106" s="364"/>
      <c r="K106" s="209"/>
      <c r="L106" s="210"/>
      <c r="M106" s="211"/>
      <c r="N106" s="212"/>
      <c r="O106" s="213"/>
      <c r="P106" s="619" t="str">
        <f t="shared" si="1"/>
        <v/>
      </c>
      <c r="Q106" s="640"/>
      <c r="R106" s="628"/>
      <c r="S106" s="231"/>
      <c r="T106" s="622"/>
      <c r="U106" s="192"/>
      <c r="V106" s="193"/>
      <c r="W106" s="12"/>
    </row>
    <row r="107" spans="1:23" hidden="1" x14ac:dyDescent="0.2">
      <c r="A107" s="140"/>
      <c r="B107" s="379" t="s">
        <v>79</v>
      </c>
      <c r="C107" s="140"/>
      <c r="D107" s="379" t="s">
        <v>81</v>
      </c>
      <c r="E107" s="148"/>
      <c r="F107" s="149"/>
      <c r="G107" s="149"/>
      <c r="H107" s="148"/>
      <c r="I107" s="149"/>
      <c r="J107" s="362"/>
      <c r="K107" s="149"/>
      <c r="L107" s="150"/>
      <c r="M107" s="218"/>
      <c r="N107" s="219"/>
      <c r="O107" s="220"/>
      <c r="P107" s="620" t="str">
        <f t="shared" si="1"/>
        <v/>
      </c>
      <c r="Q107" s="641"/>
      <c r="R107" s="629"/>
      <c r="S107" s="220"/>
      <c r="T107" s="620"/>
      <c r="U107" s="194"/>
      <c r="V107" s="195"/>
      <c r="W107" s="12"/>
    </row>
    <row r="108" spans="1:23" hidden="1" x14ac:dyDescent="0.2">
      <c r="A108" s="203"/>
      <c r="B108" s="203"/>
      <c r="C108" s="203"/>
      <c r="D108" s="203"/>
      <c r="E108" s="99"/>
      <c r="F108" s="100"/>
      <c r="G108" s="100"/>
      <c r="H108" s="99"/>
      <c r="I108" s="100"/>
      <c r="J108" s="108"/>
      <c r="K108" s="100"/>
      <c r="L108" s="101"/>
      <c r="M108" s="188"/>
      <c r="N108" s="189"/>
      <c r="O108" s="101"/>
      <c r="P108" s="616" t="str">
        <f t="shared" si="1"/>
        <v/>
      </c>
      <c r="Q108" s="637"/>
      <c r="R108" s="625"/>
      <c r="S108" s="98"/>
      <c r="T108" s="616"/>
      <c r="U108" s="192"/>
      <c r="V108" s="193"/>
      <c r="W108" s="12"/>
    </row>
    <row r="109" spans="1:23" hidden="1" x14ac:dyDescent="0.2">
      <c r="A109" s="205"/>
      <c r="B109" s="594" t="s">
        <v>79</v>
      </c>
      <c r="C109" s="205"/>
      <c r="D109" s="379" t="s">
        <v>81</v>
      </c>
      <c r="E109" s="148"/>
      <c r="F109" s="149"/>
      <c r="G109" s="149"/>
      <c r="H109" s="148"/>
      <c r="I109" s="149"/>
      <c r="J109" s="362"/>
      <c r="K109" s="149"/>
      <c r="L109" s="150"/>
      <c r="M109" s="151"/>
      <c r="N109" s="152"/>
      <c r="O109" s="98"/>
      <c r="P109" s="615" t="str">
        <f t="shared" si="1"/>
        <v/>
      </c>
      <c r="Q109" s="636"/>
      <c r="R109" s="624"/>
      <c r="S109" s="98"/>
      <c r="T109" s="615"/>
      <c r="U109" s="154"/>
      <c r="V109" s="155"/>
      <c r="W109" s="12"/>
    </row>
    <row r="110" spans="1:23" hidden="1" x14ac:dyDescent="0.2">
      <c r="A110" s="205"/>
      <c r="B110" s="205"/>
      <c r="C110" s="205"/>
      <c r="D110" s="203"/>
      <c r="E110" s="99"/>
      <c r="F110" s="100"/>
      <c r="G110" s="100"/>
      <c r="H110" s="99"/>
      <c r="I110" s="100"/>
      <c r="J110" s="108"/>
      <c r="K110" s="100"/>
      <c r="L110" s="101"/>
      <c r="M110" s="188"/>
      <c r="N110" s="189"/>
      <c r="O110" s="101"/>
      <c r="P110" s="616" t="str">
        <f t="shared" si="1"/>
        <v/>
      </c>
      <c r="Q110" s="637"/>
      <c r="R110" s="625"/>
      <c r="S110" s="98"/>
      <c r="T110" s="616"/>
      <c r="U110" s="192"/>
      <c r="V110" s="193"/>
      <c r="W110" s="12"/>
    </row>
    <row r="111" spans="1:23" hidden="1" x14ac:dyDescent="0.2">
      <c r="A111" s="140"/>
      <c r="B111" s="379" t="s">
        <v>79</v>
      </c>
      <c r="C111" s="140"/>
      <c r="D111" s="379" t="s">
        <v>81</v>
      </c>
      <c r="E111" s="148"/>
      <c r="F111" s="149"/>
      <c r="G111" s="149"/>
      <c r="H111" s="148"/>
      <c r="I111" s="149"/>
      <c r="J111" s="362"/>
      <c r="K111" s="149"/>
      <c r="L111" s="150"/>
      <c r="M111" s="151"/>
      <c r="N111" s="152"/>
      <c r="O111" s="98"/>
      <c r="P111" s="615" t="str">
        <f t="shared" si="1"/>
        <v/>
      </c>
      <c r="Q111" s="636"/>
      <c r="R111" s="624"/>
      <c r="S111" s="98"/>
      <c r="T111" s="615"/>
      <c r="U111" s="154"/>
      <c r="V111" s="155"/>
      <c r="W111" s="12"/>
    </row>
    <row r="112" spans="1:23" hidden="1" x14ac:dyDescent="0.2">
      <c r="A112" s="203"/>
      <c r="B112" s="203"/>
      <c r="C112" s="203"/>
      <c r="D112" s="203"/>
      <c r="E112" s="99"/>
      <c r="F112" s="100"/>
      <c r="G112" s="100"/>
      <c r="H112" s="99"/>
      <c r="I112" s="100"/>
      <c r="J112" s="108"/>
      <c r="K112" s="100"/>
      <c r="L112" s="101"/>
      <c r="M112" s="188"/>
      <c r="N112" s="189"/>
      <c r="O112" s="101"/>
      <c r="P112" s="616" t="str">
        <f t="shared" si="1"/>
        <v/>
      </c>
      <c r="Q112" s="637"/>
      <c r="R112" s="625"/>
      <c r="S112" s="98"/>
      <c r="T112" s="616"/>
      <c r="U112" s="192"/>
      <c r="V112" s="193"/>
      <c r="W112" s="12"/>
    </row>
    <row r="113" spans="1:23" hidden="1" x14ac:dyDescent="0.2">
      <c r="A113" s="594"/>
      <c r="B113" s="594" t="s">
        <v>79</v>
      </c>
      <c r="C113" s="594"/>
      <c r="D113" s="379" t="s">
        <v>81</v>
      </c>
      <c r="E113" s="148"/>
      <c r="F113" s="149"/>
      <c r="G113" s="149"/>
      <c r="H113" s="148"/>
      <c r="I113" s="149"/>
      <c r="J113" s="362"/>
      <c r="K113" s="149"/>
      <c r="L113" s="150"/>
      <c r="M113" s="151"/>
      <c r="N113" s="152"/>
      <c r="O113" s="98"/>
      <c r="P113" s="615" t="str">
        <f t="shared" si="1"/>
        <v/>
      </c>
      <c r="Q113" s="636"/>
      <c r="R113" s="624"/>
      <c r="S113" s="98"/>
      <c r="T113" s="615"/>
      <c r="U113" s="194"/>
      <c r="V113" s="195"/>
      <c r="W113" s="12"/>
    </row>
    <row r="114" spans="1:23" ht="13.5" hidden="1" thickBot="1" x14ac:dyDescent="0.25">
      <c r="A114" s="207"/>
      <c r="B114" s="207"/>
      <c r="C114" s="207"/>
      <c r="D114" s="207"/>
      <c r="E114" s="208"/>
      <c r="F114" s="209"/>
      <c r="G114" s="209"/>
      <c r="H114" s="208"/>
      <c r="I114" s="209"/>
      <c r="J114" s="364"/>
      <c r="K114" s="209"/>
      <c r="L114" s="210"/>
      <c r="M114" s="224"/>
      <c r="N114" s="225"/>
      <c r="O114" s="210"/>
      <c r="P114" s="621" t="str">
        <f t="shared" si="1"/>
        <v/>
      </c>
      <c r="Q114" s="642"/>
      <c r="R114" s="630"/>
      <c r="S114" s="215"/>
      <c r="T114" s="621"/>
      <c r="U114" s="216"/>
      <c r="V114" s="217"/>
      <c r="W114" s="12"/>
    </row>
    <row r="115" spans="1:23" x14ac:dyDescent="0.2">
      <c r="E115" s="7"/>
      <c r="F115" s="8"/>
      <c r="G115" s="8"/>
      <c r="H115" s="7"/>
      <c r="I115" s="8"/>
      <c r="J115" s="8"/>
      <c r="K115" s="8"/>
      <c r="L115" s="7"/>
      <c r="M115" s="12"/>
      <c r="N115" s="893"/>
      <c r="O115" s="10"/>
      <c r="P115" s="892">
        <f>SUM(P9:P114)-P94-P93-P9</f>
        <v>0.80208333333333337</v>
      </c>
      <c r="Q115" s="11"/>
      <c r="R115" s="9"/>
      <c r="S115" s="10"/>
      <c r="T115" s="11"/>
    </row>
    <row r="116" spans="1:23" x14ac:dyDescent="0.2">
      <c r="I116" s="2"/>
      <c r="J116" s="2"/>
      <c r="K116" s="2"/>
      <c r="N116" s="3"/>
      <c r="O116" s="3"/>
      <c r="P116">
        <v>6</v>
      </c>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16" ht="15" hidden="1" x14ac:dyDescent="0.2">
      <c r="G145" s="32" t="s">
        <v>207</v>
      </c>
    </row>
    <row r="146" spans="7:16" ht="15" hidden="1" x14ac:dyDescent="0.2">
      <c r="G146" s="32" t="s">
        <v>142</v>
      </c>
    </row>
    <row r="147" spans="7:16" ht="15" hidden="1" x14ac:dyDescent="0.2">
      <c r="G147" s="32" t="s">
        <v>208</v>
      </c>
    </row>
    <row r="148" spans="7:16" ht="15" hidden="1" x14ac:dyDescent="0.2">
      <c r="G148" s="32" t="s">
        <v>145</v>
      </c>
    </row>
    <row r="149" spans="7:16" ht="15" hidden="1" x14ac:dyDescent="0.2">
      <c r="G149" s="32" t="s">
        <v>209</v>
      </c>
    </row>
    <row r="150" spans="7:16" ht="15" hidden="1" x14ac:dyDescent="0.2">
      <c r="G150" s="32" t="s">
        <v>148</v>
      </c>
    </row>
    <row r="151" spans="7:16" ht="15" hidden="1" x14ac:dyDescent="0.2">
      <c r="G151" s="32" t="s">
        <v>210</v>
      </c>
    </row>
    <row r="152" spans="7:16" ht="15" hidden="1" x14ac:dyDescent="0.2">
      <c r="G152" s="32" t="s">
        <v>150</v>
      </c>
    </row>
    <row r="153" spans="7:16" ht="15" hidden="1" x14ac:dyDescent="0.2">
      <c r="G153" s="32" t="s">
        <v>211</v>
      </c>
    </row>
    <row r="154" spans="7:16" ht="15" hidden="1" x14ac:dyDescent="0.2">
      <c r="G154" s="32" t="s">
        <v>152</v>
      </c>
    </row>
    <row r="155" spans="7:16" ht="15" hidden="1" x14ac:dyDescent="0.2">
      <c r="G155" s="32" t="s">
        <v>212</v>
      </c>
    </row>
    <row r="156" spans="7:16" ht="15" hidden="1" x14ac:dyDescent="0.2">
      <c r="G156" s="32" t="s">
        <v>154</v>
      </c>
    </row>
    <row r="157" spans="7:16" ht="15" hidden="1" x14ac:dyDescent="0.2">
      <c r="G157" s="32" t="s">
        <v>213</v>
      </c>
    </row>
    <row r="158" spans="7:16" ht="15" hidden="1" x14ac:dyDescent="0.25">
      <c r="G158" s="33" t="s">
        <v>79</v>
      </c>
    </row>
    <row r="159" spans="7:16" x14ac:dyDescent="0.2">
      <c r="P159">
        <v>1</v>
      </c>
    </row>
    <row r="160" spans="7:16" x14ac:dyDescent="0.2">
      <c r="P160" s="896">
        <f>P115/P116</f>
        <v>0.13368055555555555</v>
      </c>
    </row>
  </sheetData>
  <autoFilter ref="A7:V114">
    <filterColumn colId="0">
      <colorFilter dxfId="59"/>
    </filterColumn>
    <filterColumn colId="12" showButton="0"/>
    <filterColumn colId="13" showButton="0"/>
    <filterColumn colId="14" showButton="0"/>
    <filterColumn colId="16" showButton="0"/>
    <filterColumn colId="17" showButton="0"/>
    <filterColumn colId="18" showButton="0"/>
  </autoFilter>
  <dataConsolidate/>
  <mergeCells count="2">
    <mergeCell ref="Q7:T7"/>
    <mergeCell ref="M7:P7"/>
  </mergeCells>
  <conditionalFormatting sqref="O115 S115">
    <cfRule type="cellIs" dxfId="58" priority="9" stopIfTrue="1" operator="between">
      <formula>1</formula>
      <formula>2</formula>
    </cfRule>
  </conditionalFormatting>
  <dataValidations count="8">
    <dataValidation type="list" allowBlank="1" showInputMessage="1" showErrorMessage="1" sqref="L116:L120">
      <formula1>$X$41:$X$45</formula1>
    </dataValidation>
    <dataValidation type="list" allowBlank="1" showInputMessage="1" showErrorMessage="1" sqref="E9:E114">
      <formula1>$X$9:$X$12</formula1>
    </dataValidation>
    <dataValidation type="list" allowBlank="1" showInputMessage="1" showErrorMessage="1" sqref="G9:G114 U9:U114">
      <formula1>$X$19:$X$20</formula1>
    </dataValidation>
    <dataValidation type="list" allowBlank="1" showInputMessage="1" showErrorMessage="1" sqref="H9:H114">
      <formula1>$X$14:$X$17</formula1>
    </dataValidation>
    <dataValidation type="list" allowBlank="1" showInputMessage="1" showErrorMessage="1" sqref="O9:O114 S9:S114">
      <formula1>$X$22:$X$24</formula1>
    </dataValidation>
    <dataValidation type="list" allowBlank="1" showInputMessage="1" showErrorMessage="1" sqref="F4">
      <formula1>$X$26:$X$69</formula1>
    </dataValidation>
    <dataValidation type="list" allowBlank="1" showInputMessage="1" showErrorMessage="1" sqref="L9:L114">
      <formula1>$X$71:$X$73</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58"/>
  <sheetViews>
    <sheetView zoomScaleNormal="100" workbookViewId="0">
      <selection activeCell="E168" sqref="E168"/>
    </sheetView>
  </sheetViews>
  <sheetFormatPr defaultRowHeight="12.75" x14ac:dyDescent="0.2"/>
  <cols>
    <col min="3" max="3" width="18" customWidth="1"/>
    <col min="5" max="5" width="16.5" customWidth="1"/>
    <col min="6" max="6" width="18.25" bestFit="1" customWidth="1"/>
    <col min="7" max="7" width="14" customWidth="1"/>
    <col min="8" max="8" width="23.5" bestFit="1" customWidth="1"/>
    <col min="9" max="9" width="19.625" customWidth="1"/>
    <col min="10" max="10" width="13.875" customWidth="1"/>
    <col min="11" max="11" width="13" customWidth="1"/>
    <col min="12" max="12" width="20.25" customWidth="1"/>
    <col min="13" max="13" width="9.125" customWidth="1"/>
    <col min="15" max="15" width="7.125" customWidth="1"/>
    <col min="16" max="16" width="9.5" customWidth="1"/>
    <col min="17" max="17" width="9.75" customWidth="1"/>
    <col min="18" max="18" width="9.375" customWidth="1"/>
    <col min="19" max="19" width="5.2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102</v>
      </c>
      <c r="N4" s="3"/>
      <c r="O4" s="3"/>
    </row>
    <row r="5" spans="1:24" x14ac:dyDescent="0.2">
      <c r="F5" s="573" t="s">
        <v>240</v>
      </c>
      <c r="N5" s="3"/>
      <c r="O5" s="3"/>
    </row>
    <row r="6" spans="1:24" ht="13.5" thickBot="1" x14ac:dyDescent="0.25">
      <c r="F6" s="103"/>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217</v>
      </c>
      <c r="M7" s="933" t="s">
        <v>63</v>
      </c>
      <c r="N7" s="934"/>
      <c r="O7" s="934"/>
      <c r="P7" s="935"/>
      <c r="Q7" s="936" t="s">
        <v>64</v>
      </c>
      <c r="R7" s="937"/>
      <c r="S7" s="937"/>
      <c r="T7" s="938"/>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667" t="s">
        <v>68</v>
      </c>
      <c r="S8" s="665" t="s">
        <v>69</v>
      </c>
      <c r="T8" s="666" t="s">
        <v>70</v>
      </c>
      <c r="U8" s="62" t="s">
        <v>71</v>
      </c>
      <c r="V8" s="63"/>
      <c r="W8" s="83"/>
    </row>
    <row r="9" spans="1:24" hidden="1" x14ac:dyDescent="0.2">
      <c r="A9" s="205" t="s">
        <v>73</v>
      </c>
      <c r="B9" s="205" t="s">
        <v>74</v>
      </c>
      <c r="C9" s="205" t="s">
        <v>75</v>
      </c>
      <c r="D9" s="594" t="s">
        <v>76</v>
      </c>
      <c r="E9" s="96" t="s">
        <v>221</v>
      </c>
      <c r="F9" s="97"/>
      <c r="G9" s="97" t="s">
        <v>81</v>
      </c>
      <c r="H9" s="96" t="s">
        <v>90</v>
      </c>
      <c r="I9" s="97" t="s">
        <v>241</v>
      </c>
      <c r="J9" s="97" t="s">
        <v>229</v>
      </c>
      <c r="K9" s="97"/>
      <c r="L9" s="98"/>
      <c r="M9" s="204"/>
      <c r="N9" s="187"/>
      <c r="O9" s="98"/>
      <c r="P9" s="37" t="str">
        <f>IF(N9="","",MAX(M9-N9,0))</f>
        <v/>
      </c>
      <c r="Q9" s="675"/>
      <c r="R9" s="190"/>
      <c r="S9" s="98"/>
      <c r="T9" s="64"/>
      <c r="U9" s="194"/>
      <c r="V9" s="195"/>
      <c r="W9" s="12"/>
      <c r="X9" s="573" t="s">
        <v>77</v>
      </c>
    </row>
    <row r="10" spans="1:24" hidden="1" x14ac:dyDescent="0.2">
      <c r="A10" s="203"/>
      <c r="B10" s="203"/>
      <c r="C10" s="203"/>
      <c r="D10" s="203"/>
      <c r="E10" s="99"/>
      <c r="F10" s="100"/>
      <c r="G10" s="100"/>
      <c r="H10" s="99"/>
      <c r="I10" s="100"/>
      <c r="J10" s="100"/>
      <c r="K10" s="100"/>
      <c r="L10" s="101"/>
      <c r="M10" s="252"/>
      <c r="N10" s="253"/>
      <c r="O10" s="101"/>
      <c r="P10" s="39" t="str">
        <f>IF(N10="","",MAX(M10-N10,0))</f>
        <v/>
      </c>
      <c r="Q10" s="670"/>
      <c r="R10" s="191"/>
      <c r="S10" s="101"/>
      <c r="T10" s="39"/>
      <c r="U10" s="192"/>
      <c r="V10" s="193"/>
      <c r="W10" s="12"/>
      <c r="X10" s="573" t="s">
        <v>221</v>
      </c>
    </row>
    <row r="11" spans="1:24" hidden="1" x14ac:dyDescent="0.2">
      <c r="A11" s="140" t="s">
        <v>78</v>
      </c>
      <c r="B11" s="140" t="s">
        <v>79</v>
      </c>
      <c r="C11" s="140" t="s">
        <v>80</v>
      </c>
      <c r="D11" s="379" t="s">
        <v>81</v>
      </c>
      <c r="E11" s="148"/>
      <c r="F11" s="149"/>
      <c r="G11" s="149"/>
      <c r="H11" s="148"/>
      <c r="I11" s="149"/>
      <c r="J11" s="149"/>
      <c r="K11" s="149"/>
      <c r="L11" s="150"/>
      <c r="M11" s="151"/>
      <c r="N11" s="187"/>
      <c r="O11" s="98"/>
      <c r="P11" s="37" t="str">
        <f t="shared" ref="P11:P74" si="0">IF(N11="","",MAX(M11-N11,0))</f>
        <v/>
      </c>
      <c r="Q11" s="669"/>
      <c r="R11" s="190"/>
      <c r="S11" s="98"/>
      <c r="T11" s="64"/>
      <c r="U11" s="154"/>
      <c r="V11" s="155"/>
      <c r="W11" s="12"/>
      <c r="X11" t="s">
        <v>82</v>
      </c>
    </row>
    <row r="12" spans="1:24" hidden="1" x14ac:dyDescent="0.2">
      <c r="A12" s="203"/>
      <c r="B12" s="203"/>
      <c r="C12" s="203"/>
      <c r="D12" s="203"/>
      <c r="E12" s="99"/>
      <c r="F12" s="100"/>
      <c r="G12" s="100"/>
      <c r="H12" s="99"/>
      <c r="I12" s="100"/>
      <c r="J12" s="100"/>
      <c r="K12" s="100"/>
      <c r="L12" s="101"/>
      <c r="M12" s="188"/>
      <c r="N12" s="189"/>
      <c r="O12" s="101"/>
      <c r="P12" s="39" t="str">
        <f t="shared" si="0"/>
        <v/>
      </c>
      <c r="Q12" s="670"/>
      <c r="R12" s="191"/>
      <c r="S12" s="101"/>
      <c r="T12" s="39"/>
      <c r="U12" s="192"/>
      <c r="V12" s="193"/>
      <c r="W12" s="12"/>
      <c r="X12" t="s">
        <v>79</v>
      </c>
    </row>
    <row r="13" spans="1:24" hidden="1" x14ac:dyDescent="0.2">
      <c r="A13" s="140" t="s">
        <v>78</v>
      </c>
      <c r="B13" s="140" t="s">
        <v>79</v>
      </c>
      <c r="C13" s="140" t="s">
        <v>83</v>
      </c>
      <c r="D13" s="379" t="s">
        <v>81</v>
      </c>
      <c r="E13" s="148"/>
      <c r="F13" s="740"/>
      <c r="G13" s="149"/>
      <c r="H13" s="148"/>
      <c r="I13" s="149"/>
      <c r="J13" s="149"/>
      <c r="K13" s="149"/>
      <c r="L13" s="150"/>
      <c r="M13" s="151"/>
      <c r="N13" s="152"/>
      <c r="O13" s="98"/>
      <c r="P13" s="37" t="str">
        <f t="shared" si="0"/>
        <v/>
      </c>
      <c r="Q13" s="669"/>
      <c r="R13" s="190"/>
      <c r="S13" s="98"/>
      <c r="T13" s="64"/>
      <c r="U13" s="154"/>
      <c r="V13" s="155"/>
      <c r="W13" s="12"/>
    </row>
    <row r="14" spans="1:24" hidden="1" x14ac:dyDescent="0.2">
      <c r="A14" s="203"/>
      <c r="B14" s="203"/>
      <c r="C14" s="203"/>
      <c r="D14" s="203"/>
      <c r="E14" s="99"/>
      <c r="F14" s="100"/>
      <c r="G14" s="100"/>
      <c r="H14" s="99"/>
      <c r="I14" s="100"/>
      <c r="J14" s="100"/>
      <c r="K14" s="100"/>
      <c r="L14" s="101"/>
      <c r="M14" s="188"/>
      <c r="N14" s="189"/>
      <c r="O14" s="101"/>
      <c r="P14" s="39" t="str">
        <f t="shared" si="0"/>
        <v/>
      </c>
      <c r="Q14" s="670"/>
      <c r="R14" s="191"/>
      <c r="S14" s="101"/>
      <c r="T14" s="39"/>
      <c r="U14" s="192"/>
      <c r="V14" s="193"/>
      <c r="W14" s="12"/>
      <c r="X14" t="s">
        <v>222</v>
      </c>
    </row>
    <row r="15" spans="1:24" x14ac:dyDescent="0.2">
      <c r="A15" s="201" t="s">
        <v>84</v>
      </c>
      <c r="B15" s="201" t="s">
        <v>74</v>
      </c>
      <c r="C15" s="201" t="s">
        <v>85</v>
      </c>
      <c r="D15" s="201" t="s">
        <v>86</v>
      </c>
      <c r="E15" s="166"/>
      <c r="F15" s="167" t="s">
        <v>220</v>
      </c>
      <c r="G15" s="23"/>
      <c r="H15" s="22"/>
      <c r="I15" s="23"/>
      <c r="J15" s="23"/>
      <c r="K15" s="23"/>
      <c r="L15" s="24"/>
      <c r="M15" s="87"/>
      <c r="N15" s="36"/>
      <c r="O15" s="18"/>
      <c r="P15" s="196" t="str">
        <f t="shared" si="0"/>
        <v/>
      </c>
      <c r="Q15" s="671"/>
      <c r="R15" s="35"/>
      <c r="S15" s="18"/>
      <c r="T15" s="197"/>
      <c r="U15" s="73"/>
      <c r="V15" s="74"/>
      <c r="W15" s="12"/>
      <c r="X15" t="s">
        <v>87</v>
      </c>
    </row>
    <row r="16" spans="1:24" x14ac:dyDescent="0.2">
      <c r="A16" s="200"/>
      <c r="B16" s="200"/>
      <c r="C16" s="200"/>
      <c r="D16" s="200"/>
      <c r="E16" s="19"/>
      <c r="F16" s="20"/>
      <c r="G16" s="20"/>
      <c r="H16" s="19"/>
      <c r="I16" s="20"/>
      <c r="J16" s="20"/>
      <c r="K16" s="20"/>
      <c r="L16" s="21"/>
      <c r="M16" s="42"/>
      <c r="N16" s="38"/>
      <c r="O16" s="21"/>
      <c r="P16" s="198" t="str">
        <f t="shared" si="0"/>
        <v/>
      </c>
      <c r="Q16" s="668"/>
      <c r="R16" s="104"/>
      <c r="S16" s="21"/>
      <c r="T16" s="198"/>
      <c r="U16" s="69"/>
      <c r="V16" s="70"/>
      <c r="W16" s="12"/>
      <c r="X16" s="573" t="s">
        <v>223</v>
      </c>
    </row>
    <row r="17" spans="1:24" x14ac:dyDescent="0.2">
      <c r="A17" s="202" t="s">
        <v>84</v>
      </c>
      <c r="B17" s="202" t="s">
        <v>74</v>
      </c>
      <c r="C17" s="202" t="s">
        <v>88</v>
      </c>
      <c r="D17" s="505" t="s">
        <v>81</v>
      </c>
      <c r="E17" s="22" t="s">
        <v>221</v>
      </c>
      <c r="F17" s="23"/>
      <c r="G17" s="23" t="s">
        <v>81</v>
      </c>
      <c r="H17" s="22" t="s">
        <v>222</v>
      </c>
      <c r="I17" s="23"/>
      <c r="J17" s="23" t="s">
        <v>229</v>
      </c>
      <c r="K17" s="369"/>
      <c r="L17" s="24"/>
      <c r="M17" s="87"/>
      <c r="N17" s="741"/>
      <c r="O17" s="18"/>
      <c r="P17" s="196" t="str">
        <f t="shared" si="0"/>
        <v/>
      </c>
      <c r="Q17" s="671"/>
      <c r="R17" s="35"/>
      <c r="S17" s="18"/>
      <c r="T17" s="197"/>
      <c r="U17" s="71"/>
      <c r="V17" s="72"/>
      <c r="W17" s="12"/>
      <c r="X17" s="573" t="s">
        <v>90</v>
      </c>
    </row>
    <row r="18" spans="1:24" x14ac:dyDescent="0.2">
      <c r="A18" s="200"/>
      <c r="B18" s="200"/>
      <c r="C18" s="200"/>
      <c r="D18" s="200"/>
      <c r="E18" s="19"/>
      <c r="F18" s="20"/>
      <c r="G18" s="20"/>
      <c r="H18" s="19"/>
      <c r="I18" s="20"/>
      <c r="J18" s="20"/>
      <c r="K18" s="20"/>
      <c r="L18" s="21"/>
      <c r="M18" s="42"/>
      <c r="N18" s="38"/>
      <c r="O18" s="21"/>
      <c r="P18" s="198" t="str">
        <f t="shared" si="0"/>
        <v/>
      </c>
      <c r="Q18" s="668"/>
      <c r="R18" s="104"/>
      <c r="S18" s="21"/>
      <c r="T18" s="198"/>
      <c r="U18" s="69"/>
      <c r="V18" s="70"/>
      <c r="W18" s="12"/>
    </row>
    <row r="19" spans="1:24" hidden="1" x14ac:dyDescent="0.2">
      <c r="A19" s="140" t="s">
        <v>84</v>
      </c>
      <c r="B19" s="140" t="s">
        <v>74</v>
      </c>
      <c r="C19" s="140" t="s">
        <v>91</v>
      </c>
      <c r="D19" s="379" t="s">
        <v>86</v>
      </c>
      <c r="E19" s="96" t="s">
        <v>221</v>
      </c>
      <c r="F19" s="97"/>
      <c r="G19" s="97" t="s">
        <v>81</v>
      </c>
      <c r="H19" s="96" t="s">
        <v>90</v>
      </c>
      <c r="I19" s="97" t="s">
        <v>241</v>
      </c>
      <c r="J19" s="97" t="s">
        <v>229</v>
      </c>
      <c r="K19" s="97"/>
      <c r="L19" s="98"/>
      <c r="M19" s="204"/>
      <c r="N19" s="152"/>
      <c r="O19" s="98"/>
      <c r="P19" s="37" t="str">
        <f t="shared" si="0"/>
        <v/>
      </c>
      <c r="Q19" s="669"/>
      <c r="R19" s="190"/>
      <c r="S19" s="98"/>
      <c r="T19" s="64"/>
      <c r="U19" s="154"/>
      <c r="V19" s="155"/>
      <c r="W19" s="12"/>
      <c r="X19" t="s">
        <v>86</v>
      </c>
    </row>
    <row r="20" spans="1:24" hidden="1" x14ac:dyDescent="0.2">
      <c r="A20" s="203"/>
      <c r="B20" s="203"/>
      <c r="C20" s="203"/>
      <c r="D20" s="203"/>
      <c r="E20" s="99"/>
      <c r="F20" s="100"/>
      <c r="G20" s="100"/>
      <c r="H20" s="99"/>
      <c r="I20" s="100"/>
      <c r="J20" s="100"/>
      <c r="K20" s="100"/>
      <c r="L20" s="101"/>
      <c r="M20" s="188"/>
      <c r="N20" s="189"/>
      <c r="O20" s="101"/>
      <c r="P20" s="39" t="str">
        <f t="shared" si="0"/>
        <v/>
      </c>
      <c r="Q20" s="670"/>
      <c r="R20" s="191"/>
      <c r="S20" s="101"/>
      <c r="T20" s="39"/>
      <c r="U20" s="192"/>
      <c r="V20" s="193"/>
      <c r="W20" s="12"/>
      <c r="X20" t="s">
        <v>81</v>
      </c>
    </row>
    <row r="21" spans="1:24" hidden="1" x14ac:dyDescent="0.2">
      <c r="A21" s="140" t="s">
        <v>84</v>
      </c>
      <c r="B21" s="140" t="s">
        <v>74</v>
      </c>
      <c r="C21" s="379" t="s">
        <v>92</v>
      </c>
      <c r="D21" s="379" t="s">
        <v>86</v>
      </c>
      <c r="E21" s="96" t="s">
        <v>221</v>
      </c>
      <c r="F21" s="97"/>
      <c r="G21" s="97" t="s">
        <v>81</v>
      </c>
      <c r="H21" s="96" t="s">
        <v>90</v>
      </c>
      <c r="I21" s="97" t="s">
        <v>241</v>
      </c>
      <c r="J21" s="97" t="s">
        <v>229</v>
      </c>
      <c r="K21" s="97"/>
      <c r="L21" s="98"/>
      <c r="M21" s="204"/>
      <c r="N21" s="152"/>
      <c r="O21" s="98"/>
      <c r="P21" s="37" t="str">
        <f t="shared" si="0"/>
        <v/>
      </c>
      <c r="Q21" s="669"/>
      <c r="R21" s="190"/>
      <c r="S21" s="98"/>
      <c r="T21" s="64"/>
      <c r="U21" s="194"/>
      <c r="V21" s="195"/>
      <c r="W21" s="12"/>
    </row>
    <row r="22" spans="1:24" hidden="1" x14ac:dyDescent="0.2">
      <c r="A22" s="203"/>
      <c r="B22" s="203"/>
      <c r="C22" s="203"/>
      <c r="D22" s="203"/>
      <c r="E22" s="99"/>
      <c r="F22" s="100"/>
      <c r="G22" s="100"/>
      <c r="H22" s="99"/>
      <c r="I22" s="100"/>
      <c r="J22" s="100"/>
      <c r="K22" s="100"/>
      <c r="L22" s="101"/>
      <c r="M22" s="188"/>
      <c r="N22" s="189"/>
      <c r="O22" s="101"/>
      <c r="P22" s="39" t="str">
        <f t="shared" si="0"/>
        <v/>
      </c>
      <c r="Q22" s="670"/>
      <c r="R22" s="191"/>
      <c r="S22" s="101"/>
      <c r="T22" s="39"/>
      <c r="U22" s="192"/>
      <c r="V22" s="193"/>
      <c r="W22" s="12"/>
      <c r="X22">
        <v>0</v>
      </c>
    </row>
    <row r="23" spans="1:24" hidden="1" x14ac:dyDescent="0.2">
      <c r="A23" s="140" t="s">
        <v>93</v>
      </c>
      <c r="B23" s="140" t="s">
        <v>94</v>
      </c>
      <c r="C23" s="140" t="s">
        <v>95</v>
      </c>
      <c r="D23" s="379" t="s">
        <v>81</v>
      </c>
      <c r="E23" s="148"/>
      <c r="F23" s="149"/>
      <c r="G23" s="149"/>
      <c r="H23" s="148"/>
      <c r="I23" s="149"/>
      <c r="J23" s="149"/>
      <c r="K23" s="149"/>
      <c r="L23" s="150"/>
      <c r="M23" s="151"/>
      <c r="N23" s="152"/>
      <c r="O23" s="98"/>
      <c r="P23" s="37" t="str">
        <f t="shared" si="0"/>
        <v/>
      </c>
      <c r="Q23" s="669"/>
      <c r="R23" s="190"/>
      <c r="S23" s="98"/>
      <c r="T23" s="64"/>
      <c r="U23" s="154"/>
      <c r="V23" s="155"/>
      <c r="W23" s="12"/>
      <c r="X23">
        <v>1</v>
      </c>
    </row>
    <row r="24" spans="1:24" hidden="1" x14ac:dyDescent="0.2">
      <c r="A24" s="203"/>
      <c r="B24" s="203"/>
      <c r="C24" s="203"/>
      <c r="D24" s="203"/>
      <c r="E24" s="99"/>
      <c r="F24" s="100"/>
      <c r="G24" s="100"/>
      <c r="H24" s="99"/>
      <c r="I24" s="100"/>
      <c r="J24" s="100"/>
      <c r="K24" s="100"/>
      <c r="L24" s="101"/>
      <c r="M24" s="188"/>
      <c r="N24" s="189"/>
      <c r="O24" s="101"/>
      <c r="P24" s="39" t="str">
        <f t="shared" si="0"/>
        <v/>
      </c>
      <c r="Q24" s="670"/>
      <c r="R24" s="191"/>
      <c r="S24" s="101"/>
      <c r="T24" s="39"/>
      <c r="U24" s="192"/>
      <c r="V24" s="193"/>
      <c r="W24" s="12"/>
      <c r="X24">
        <v>2</v>
      </c>
    </row>
    <row r="25" spans="1:24" hidden="1" x14ac:dyDescent="0.2">
      <c r="A25" s="140" t="s">
        <v>93</v>
      </c>
      <c r="B25" s="140" t="s">
        <v>94</v>
      </c>
      <c r="C25" s="379" t="s">
        <v>96</v>
      </c>
      <c r="D25" s="379" t="s">
        <v>81</v>
      </c>
      <c r="E25" s="96"/>
      <c r="F25" s="97"/>
      <c r="G25" s="97"/>
      <c r="H25" s="96"/>
      <c r="I25" s="97"/>
      <c r="J25" s="97"/>
      <c r="K25" s="97"/>
      <c r="L25" s="98"/>
      <c r="M25" s="151"/>
      <c r="N25" s="152"/>
      <c r="O25" s="98"/>
      <c r="P25" s="37" t="str">
        <f t="shared" si="0"/>
        <v/>
      </c>
      <c r="Q25" s="669"/>
      <c r="R25" s="190"/>
      <c r="S25" s="98"/>
      <c r="T25" s="64"/>
      <c r="U25" s="154"/>
      <c r="V25" s="155"/>
      <c r="W25" s="12"/>
    </row>
    <row r="26" spans="1:24" hidden="1" x14ac:dyDescent="0.2">
      <c r="A26" s="203"/>
      <c r="B26" s="203"/>
      <c r="C26" s="203"/>
      <c r="D26" s="203"/>
      <c r="E26" s="99"/>
      <c r="F26" s="100"/>
      <c r="G26" s="100"/>
      <c r="H26" s="99"/>
      <c r="I26" s="100"/>
      <c r="J26" s="100"/>
      <c r="K26" s="100"/>
      <c r="L26" s="101"/>
      <c r="M26" s="188"/>
      <c r="N26" s="189"/>
      <c r="O26" s="101"/>
      <c r="P26" s="39" t="str">
        <f t="shared" si="0"/>
        <v/>
      </c>
      <c r="Q26" s="670"/>
      <c r="R26" s="191"/>
      <c r="S26" s="101"/>
      <c r="T26" s="39"/>
      <c r="U26" s="192"/>
      <c r="V26" s="193"/>
      <c r="W26" s="12"/>
      <c r="X26" s="575" t="s">
        <v>193</v>
      </c>
    </row>
    <row r="27" spans="1:24" hidden="1" x14ac:dyDescent="0.2">
      <c r="A27" s="140" t="s">
        <v>97</v>
      </c>
      <c r="B27" s="140" t="s">
        <v>79</v>
      </c>
      <c r="C27" s="140" t="s">
        <v>98</v>
      </c>
      <c r="D27" s="379" t="s">
        <v>86</v>
      </c>
      <c r="E27" s="148"/>
      <c r="F27" s="149"/>
      <c r="G27" s="149"/>
      <c r="H27" s="148"/>
      <c r="I27" s="149"/>
      <c r="J27" s="149"/>
      <c r="K27" s="149"/>
      <c r="L27" s="150"/>
      <c r="M27" s="151"/>
      <c r="N27" s="152"/>
      <c r="O27" s="98"/>
      <c r="P27" s="37" t="str">
        <f t="shared" si="0"/>
        <v/>
      </c>
      <c r="Q27" s="669"/>
      <c r="R27" s="190"/>
      <c r="S27" s="98"/>
      <c r="T27" s="64"/>
      <c r="U27" s="194"/>
      <c r="V27" s="195"/>
      <c r="W27" s="12"/>
      <c r="X27" s="575" t="s">
        <v>99</v>
      </c>
    </row>
    <row r="28" spans="1:24" hidden="1" x14ac:dyDescent="0.2">
      <c r="A28" s="203"/>
      <c r="B28" s="203"/>
      <c r="C28" s="203"/>
      <c r="D28" s="203"/>
      <c r="E28" s="99"/>
      <c r="F28" s="100"/>
      <c r="G28" s="100"/>
      <c r="H28" s="99"/>
      <c r="I28" s="100"/>
      <c r="J28" s="100"/>
      <c r="K28" s="100"/>
      <c r="L28" s="101"/>
      <c r="M28" s="188"/>
      <c r="N28" s="189"/>
      <c r="O28" s="101"/>
      <c r="P28" s="39" t="str">
        <f t="shared" si="0"/>
        <v/>
      </c>
      <c r="Q28" s="670"/>
      <c r="R28" s="191"/>
      <c r="S28" s="101"/>
      <c r="T28" s="39"/>
      <c r="U28" s="192"/>
      <c r="V28" s="193"/>
      <c r="W28" s="12"/>
      <c r="X28" s="575" t="s">
        <v>194</v>
      </c>
    </row>
    <row r="29" spans="1:24" hidden="1" x14ac:dyDescent="0.2">
      <c r="A29" s="140" t="s">
        <v>100</v>
      </c>
      <c r="B29" s="140" t="s">
        <v>74</v>
      </c>
      <c r="C29" s="140" t="s">
        <v>101</v>
      </c>
      <c r="D29" s="379" t="s">
        <v>81</v>
      </c>
      <c r="E29" s="148"/>
      <c r="F29" s="149"/>
      <c r="G29" s="149"/>
      <c r="H29" s="148"/>
      <c r="I29" s="149"/>
      <c r="J29" s="149"/>
      <c r="K29" s="149"/>
      <c r="L29" s="150"/>
      <c r="M29" s="151"/>
      <c r="N29" s="152"/>
      <c r="O29" s="98"/>
      <c r="P29" s="37" t="str">
        <f t="shared" si="0"/>
        <v/>
      </c>
      <c r="Q29" s="669"/>
      <c r="R29" s="190"/>
      <c r="S29" s="98"/>
      <c r="T29" s="64"/>
      <c r="U29" s="154"/>
      <c r="V29" s="155"/>
      <c r="W29" s="12"/>
      <c r="X29" s="575" t="s">
        <v>102</v>
      </c>
    </row>
    <row r="30" spans="1:24" hidden="1" x14ac:dyDescent="0.2">
      <c r="A30" s="203"/>
      <c r="B30" s="203"/>
      <c r="C30" s="203"/>
      <c r="D30" s="203"/>
      <c r="E30" s="99"/>
      <c r="F30" s="100"/>
      <c r="G30" s="100"/>
      <c r="H30" s="99"/>
      <c r="I30" s="100"/>
      <c r="J30" s="100"/>
      <c r="K30" s="100"/>
      <c r="L30" s="101"/>
      <c r="M30" s="188"/>
      <c r="N30" s="189"/>
      <c r="O30" s="101"/>
      <c r="P30" s="39" t="str">
        <f t="shared" si="0"/>
        <v/>
      </c>
      <c r="Q30" s="670"/>
      <c r="R30" s="191"/>
      <c r="S30" s="101"/>
      <c r="T30" s="39"/>
      <c r="U30" s="192"/>
      <c r="V30" s="193"/>
      <c r="W30" s="12"/>
      <c r="X30" s="575" t="s">
        <v>195</v>
      </c>
    </row>
    <row r="31" spans="1:24" hidden="1" x14ac:dyDescent="0.2">
      <c r="A31" s="140" t="s">
        <v>103</v>
      </c>
      <c r="B31" s="140" t="s">
        <v>94</v>
      </c>
      <c r="C31" s="140" t="s">
        <v>104</v>
      </c>
      <c r="D31" s="379" t="s">
        <v>81</v>
      </c>
      <c r="E31" s="148"/>
      <c r="F31" s="149"/>
      <c r="G31" s="149"/>
      <c r="H31" s="148"/>
      <c r="I31" s="149"/>
      <c r="J31" s="149"/>
      <c r="K31" s="149"/>
      <c r="L31" s="150"/>
      <c r="M31" s="151"/>
      <c r="N31" s="152"/>
      <c r="O31" s="98"/>
      <c r="P31" s="37" t="str">
        <f t="shared" si="0"/>
        <v/>
      </c>
      <c r="Q31" s="669"/>
      <c r="R31" s="190"/>
      <c r="S31" s="98"/>
      <c r="T31" s="64"/>
      <c r="U31" s="154"/>
      <c r="V31" s="155"/>
      <c r="W31" s="12"/>
      <c r="X31" s="575" t="s">
        <v>105</v>
      </c>
    </row>
    <row r="32" spans="1:24" hidden="1" x14ac:dyDescent="0.2">
      <c r="A32" s="203"/>
      <c r="B32" s="203"/>
      <c r="C32" s="203"/>
      <c r="D32" s="203"/>
      <c r="E32" s="99"/>
      <c r="F32" s="100"/>
      <c r="G32" s="100"/>
      <c r="H32" s="99"/>
      <c r="I32" s="100"/>
      <c r="J32" s="100"/>
      <c r="K32" s="100"/>
      <c r="L32" s="101"/>
      <c r="M32" s="188"/>
      <c r="N32" s="189"/>
      <c r="O32" s="101"/>
      <c r="P32" s="39" t="str">
        <f t="shared" si="0"/>
        <v/>
      </c>
      <c r="Q32" s="670"/>
      <c r="R32" s="191"/>
      <c r="S32" s="101"/>
      <c r="T32" s="39"/>
      <c r="U32" s="192"/>
      <c r="V32" s="193"/>
      <c r="W32" s="12"/>
      <c r="X32" s="575" t="s">
        <v>196</v>
      </c>
    </row>
    <row r="33" spans="1:24" hidden="1" x14ac:dyDescent="0.2">
      <c r="A33" s="594" t="s">
        <v>103</v>
      </c>
      <c r="B33" s="594" t="s">
        <v>94</v>
      </c>
      <c r="C33" s="594" t="s">
        <v>106</v>
      </c>
      <c r="D33" s="594" t="s">
        <v>81</v>
      </c>
      <c r="E33" s="148"/>
      <c r="F33" s="149"/>
      <c r="G33" s="149"/>
      <c r="H33" s="148"/>
      <c r="I33" s="149"/>
      <c r="J33" s="149"/>
      <c r="K33" s="149"/>
      <c r="L33" s="150"/>
      <c r="M33" s="151"/>
      <c r="N33" s="152"/>
      <c r="O33" s="98"/>
      <c r="P33" s="37" t="str">
        <f t="shared" si="0"/>
        <v/>
      </c>
      <c r="Q33" s="669"/>
      <c r="R33" s="190"/>
      <c r="S33" s="98"/>
      <c r="T33" s="64"/>
      <c r="U33" s="194"/>
      <c r="V33" s="195"/>
      <c r="W33" s="12"/>
      <c r="X33" s="575" t="s">
        <v>107</v>
      </c>
    </row>
    <row r="34" spans="1:24" hidden="1" x14ac:dyDescent="0.2">
      <c r="A34" s="205"/>
      <c r="B34" s="205"/>
      <c r="C34" s="205"/>
      <c r="D34" s="205"/>
      <c r="E34" s="99"/>
      <c r="F34" s="100"/>
      <c r="G34" s="100"/>
      <c r="H34" s="99"/>
      <c r="I34" s="100"/>
      <c r="J34" s="100"/>
      <c r="K34" s="100"/>
      <c r="L34" s="101"/>
      <c r="M34" s="188"/>
      <c r="N34" s="189"/>
      <c r="O34" s="101"/>
      <c r="P34" s="39" t="str">
        <f t="shared" si="0"/>
        <v/>
      </c>
      <c r="Q34" s="670"/>
      <c r="R34" s="191"/>
      <c r="S34" s="101"/>
      <c r="T34" s="39"/>
      <c r="U34" s="192"/>
      <c r="V34" s="193"/>
      <c r="W34" s="12"/>
      <c r="X34" s="575" t="s">
        <v>197</v>
      </c>
    </row>
    <row r="35" spans="1:24" hidden="1" x14ac:dyDescent="0.2">
      <c r="A35" s="140" t="s">
        <v>108</v>
      </c>
      <c r="B35" s="140" t="s">
        <v>74</v>
      </c>
      <c r="C35" s="140" t="s">
        <v>109</v>
      </c>
      <c r="D35" s="379" t="s">
        <v>86</v>
      </c>
      <c r="E35" s="96" t="s">
        <v>221</v>
      </c>
      <c r="F35" s="97"/>
      <c r="G35" s="97" t="s">
        <v>81</v>
      </c>
      <c r="H35" s="96" t="s">
        <v>90</v>
      </c>
      <c r="I35" s="97" t="s">
        <v>241</v>
      </c>
      <c r="J35" s="97" t="s">
        <v>229</v>
      </c>
      <c r="K35" s="97"/>
      <c r="L35" s="98"/>
      <c r="M35" s="204"/>
      <c r="N35" s="152"/>
      <c r="O35" s="98"/>
      <c r="P35" s="37" t="str">
        <f t="shared" si="0"/>
        <v/>
      </c>
      <c r="Q35" s="669"/>
      <c r="R35" s="190"/>
      <c r="S35" s="98"/>
      <c r="T35" s="64"/>
      <c r="U35" s="154"/>
      <c r="V35" s="155"/>
      <c r="W35" s="12"/>
      <c r="X35" s="575" t="s">
        <v>110</v>
      </c>
    </row>
    <row r="36" spans="1:24" hidden="1" x14ac:dyDescent="0.2">
      <c r="A36" s="203"/>
      <c r="B36" s="203"/>
      <c r="C36" s="203"/>
      <c r="D36" s="203"/>
      <c r="E36" s="99"/>
      <c r="F36" s="100"/>
      <c r="G36" s="100"/>
      <c r="H36" s="99"/>
      <c r="I36" s="100"/>
      <c r="J36" s="100"/>
      <c r="K36" s="100"/>
      <c r="L36" s="101"/>
      <c r="M36" s="188"/>
      <c r="N36" s="189"/>
      <c r="O36" s="101"/>
      <c r="P36" s="39" t="str">
        <f t="shared" si="0"/>
        <v/>
      </c>
      <c r="Q36" s="670"/>
      <c r="R36" s="191"/>
      <c r="S36" s="101"/>
      <c r="T36" s="39"/>
      <c r="U36" s="192"/>
      <c r="V36" s="193"/>
      <c r="W36" s="12"/>
      <c r="X36" s="575" t="s">
        <v>198</v>
      </c>
    </row>
    <row r="37" spans="1:24" hidden="1" x14ac:dyDescent="0.2">
      <c r="A37" s="140" t="s">
        <v>111</v>
      </c>
      <c r="B37" s="140" t="s">
        <v>94</v>
      </c>
      <c r="C37" s="140" t="s">
        <v>112</v>
      </c>
      <c r="D37" s="379" t="s">
        <v>86</v>
      </c>
      <c r="E37" s="96" t="s">
        <v>221</v>
      </c>
      <c r="F37" s="97"/>
      <c r="G37" s="97" t="s">
        <v>81</v>
      </c>
      <c r="H37" s="96" t="s">
        <v>90</v>
      </c>
      <c r="I37" s="97" t="s">
        <v>241</v>
      </c>
      <c r="J37" s="97" t="s">
        <v>229</v>
      </c>
      <c r="K37" s="97"/>
      <c r="L37" s="98"/>
      <c r="M37" s="204"/>
      <c r="N37" s="152"/>
      <c r="O37" s="98"/>
      <c r="P37" s="37" t="str">
        <f t="shared" si="0"/>
        <v/>
      </c>
      <c r="Q37" s="669"/>
      <c r="R37" s="190"/>
      <c r="S37" s="98"/>
      <c r="T37" s="64"/>
      <c r="U37" s="154"/>
      <c r="V37" s="155"/>
      <c r="W37" s="12"/>
      <c r="X37" s="575" t="s">
        <v>113</v>
      </c>
    </row>
    <row r="38" spans="1:24" hidden="1" x14ac:dyDescent="0.2">
      <c r="A38" s="203"/>
      <c r="B38" s="203"/>
      <c r="C38" s="203"/>
      <c r="D38" s="203"/>
      <c r="E38" s="99"/>
      <c r="F38" s="100"/>
      <c r="G38" s="100"/>
      <c r="H38" s="99"/>
      <c r="I38" s="100"/>
      <c r="J38" s="100"/>
      <c r="K38" s="100"/>
      <c r="L38" s="101"/>
      <c r="M38" s="188"/>
      <c r="N38" s="189"/>
      <c r="O38" s="101"/>
      <c r="P38" s="39" t="str">
        <f t="shared" si="0"/>
        <v/>
      </c>
      <c r="Q38" s="670"/>
      <c r="R38" s="191"/>
      <c r="S38" s="101"/>
      <c r="T38" s="39"/>
      <c r="U38" s="192"/>
      <c r="V38" s="193"/>
      <c r="W38" s="12"/>
      <c r="X38" s="575" t="s">
        <v>199</v>
      </c>
    </row>
    <row r="39" spans="1:24" hidden="1" x14ac:dyDescent="0.2">
      <c r="A39" s="140" t="s">
        <v>114</v>
      </c>
      <c r="B39" s="140" t="s">
        <v>74</v>
      </c>
      <c r="C39" s="140" t="s">
        <v>115</v>
      </c>
      <c r="D39" s="379" t="s">
        <v>86</v>
      </c>
      <c r="E39" s="148"/>
      <c r="F39" s="149"/>
      <c r="G39" s="149"/>
      <c r="H39" s="148"/>
      <c r="I39" s="149"/>
      <c r="J39" s="149"/>
      <c r="K39" s="149"/>
      <c r="L39" s="150"/>
      <c r="M39" s="151"/>
      <c r="N39" s="152"/>
      <c r="O39" s="98"/>
      <c r="P39" s="37" t="str">
        <f t="shared" si="0"/>
        <v/>
      </c>
      <c r="Q39" s="669"/>
      <c r="R39" s="190"/>
      <c r="S39" s="98"/>
      <c r="T39" s="64"/>
      <c r="U39" s="194"/>
      <c r="V39" s="195"/>
      <c r="W39" s="12"/>
      <c r="X39" s="575" t="s">
        <v>116</v>
      </c>
    </row>
    <row r="40" spans="1:24" hidden="1" x14ac:dyDescent="0.2">
      <c r="A40" s="203"/>
      <c r="B40" s="203"/>
      <c r="C40" s="203"/>
      <c r="D40" s="203"/>
      <c r="E40" s="99"/>
      <c r="F40" s="100"/>
      <c r="G40" s="100"/>
      <c r="H40" s="99"/>
      <c r="I40" s="100"/>
      <c r="J40" s="100"/>
      <c r="K40" s="100"/>
      <c r="L40" s="101"/>
      <c r="M40" s="188"/>
      <c r="N40" s="189"/>
      <c r="O40" s="101"/>
      <c r="P40" s="39" t="str">
        <f t="shared" si="0"/>
        <v/>
      </c>
      <c r="Q40" s="670"/>
      <c r="R40" s="191"/>
      <c r="S40" s="101"/>
      <c r="T40" s="39"/>
      <c r="U40" s="192"/>
      <c r="V40" s="193"/>
      <c r="W40" s="12"/>
      <c r="X40" s="575" t="s">
        <v>200</v>
      </c>
    </row>
    <row r="41" spans="1:24" hidden="1" x14ac:dyDescent="0.2">
      <c r="A41" s="140" t="s">
        <v>117</v>
      </c>
      <c r="B41" s="140" t="s">
        <v>74</v>
      </c>
      <c r="C41" s="140" t="s">
        <v>118</v>
      </c>
      <c r="D41" s="379" t="s">
        <v>86</v>
      </c>
      <c r="E41" s="148"/>
      <c r="F41" s="149"/>
      <c r="G41" s="149"/>
      <c r="H41" s="148"/>
      <c r="I41" s="149"/>
      <c r="J41" s="149"/>
      <c r="K41" s="149"/>
      <c r="L41" s="150"/>
      <c r="M41" s="151"/>
      <c r="N41" s="152"/>
      <c r="O41" s="98"/>
      <c r="P41" s="37" t="str">
        <f t="shared" si="0"/>
        <v/>
      </c>
      <c r="Q41" s="669"/>
      <c r="R41" s="190"/>
      <c r="S41" s="98"/>
      <c r="T41" s="64"/>
      <c r="U41" s="154"/>
      <c r="V41" s="155"/>
      <c r="W41" s="12"/>
      <c r="X41" s="575" t="s">
        <v>119</v>
      </c>
    </row>
    <row r="42" spans="1:24" hidden="1" x14ac:dyDescent="0.2">
      <c r="A42" s="203"/>
      <c r="B42" s="203"/>
      <c r="C42" s="203"/>
      <c r="D42" s="203"/>
      <c r="E42" s="99"/>
      <c r="F42" s="100"/>
      <c r="G42" s="100"/>
      <c r="H42" s="99"/>
      <c r="I42" s="100"/>
      <c r="J42" s="100"/>
      <c r="K42" s="100"/>
      <c r="L42" s="101"/>
      <c r="M42" s="188"/>
      <c r="N42" s="189"/>
      <c r="O42" s="101"/>
      <c r="P42" s="39" t="str">
        <f t="shared" si="0"/>
        <v/>
      </c>
      <c r="Q42" s="670"/>
      <c r="R42" s="191"/>
      <c r="S42" s="101"/>
      <c r="T42" s="39"/>
      <c r="U42" s="192"/>
      <c r="V42" s="193"/>
      <c r="W42" s="12"/>
      <c r="X42" s="575" t="s">
        <v>201</v>
      </c>
    </row>
    <row r="43" spans="1:24" hidden="1" x14ac:dyDescent="0.2">
      <c r="A43" s="140" t="s">
        <v>120</v>
      </c>
      <c r="B43" s="140" t="s">
        <v>74</v>
      </c>
      <c r="C43" s="140" t="s">
        <v>121</v>
      </c>
      <c r="D43" s="379" t="s">
        <v>86</v>
      </c>
      <c r="E43" s="96" t="s">
        <v>221</v>
      </c>
      <c r="F43" s="97"/>
      <c r="G43" s="97" t="s">
        <v>81</v>
      </c>
      <c r="H43" s="96" t="s">
        <v>90</v>
      </c>
      <c r="I43" s="97" t="s">
        <v>241</v>
      </c>
      <c r="J43" s="97" t="s">
        <v>229</v>
      </c>
      <c r="K43" s="97"/>
      <c r="L43" s="98"/>
      <c r="M43" s="204"/>
      <c r="N43" s="152"/>
      <c r="O43" s="98"/>
      <c r="P43" s="37" t="str">
        <f t="shared" si="0"/>
        <v/>
      </c>
      <c r="Q43" s="669"/>
      <c r="R43" s="190"/>
      <c r="S43" s="98"/>
      <c r="T43" s="64"/>
      <c r="U43" s="154"/>
      <c r="V43" s="155"/>
      <c r="W43" s="12"/>
      <c r="X43" s="575" t="s">
        <v>124</v>
      </c>
    </row>
    <row r="44" spans="1:24" hidden="1" x14ac:dyDescent="0.2">
      <c r="A44" s="203"/>
      <c r="B44" s="203"/>
      <c r="C44" s="203"/>
      <c r="D44" s="203"/>
      <c r="E44" s="99"/>
      <c r="F44" s="100"/>
      <c r="G44" s="100"/>
      <c r="H44" s="99"/>
      <c r="I44" s="100"/>
      <c r="J44" s="100"/>
      <c r="K44" s="100"/>
      <c r="L44" s="101"/>
      <c r="M44" s="188"/>
      <c r="N44" s="189"/>
      <c r="O44" s="101"/>
      <c r="P44" s="39" t="str">
        <f t="shared" si="0"/>
        <v/>
      </c>
      <c r="Q44" s="670"/>
      <c r="R44" s="191"/>
      <c r="S44" s="101"/>
      <c r="T44" s="39"/>
      <c r="U44" s="192"/>
      <c r="V44" s="193"/>
      <c r="W44" s="12"/>
      <c r="X44" s="575" t="s">
        <v>202</v>
      </c>
    </row>
    <row r="45" spans="1:24" hidden="1" x14ac:dyDescent="0.2">
      <c r="A45" s="140" t="s">
        <v>122</v>
      </c>
      <c r="B45" s="140" t="s">
        <v>74</v>
      </c>
      <c r="C45" s="140" t="s">
        <v>123</v>
      </c>
      <c r="D45" s="379" t="s">
        <v>86</v>
      </c>
      <c r="E45" s="96" t="s">
        <v>221</v>
      </c>
      <c r="F45" s="97"/>
      <c r="G45" s="97" t="s">
        <v>81</v>
      </c>
      <c r="H45" s="96" t="s">
        <v>90</v>
      </c>
      <c r="I45" s="97" t="s">
        <v>241</v>
      </c>
      <c r="J45" s="97" t="s">
        <v>229</v>
      </c>
      <c r="K45" s="97"/>
      <c r="L45" s="98"/>
      <c r="M45" s="204"/>
      <c r="N45" s="152"/>
      <c r="O45" s="98"/>
      <c r="P45" s="37" t="str">
        <f t="shared" si="0"/>
        <v/>
      </c>
      <c r="Q45" s="669"/>
      <c r="R45" s="190"/>
      <c r="S45" s="98"/>
      <c r="T45" s="64"/>
      <c r="U45" s="154"/>
      <c r="V45" s="155"/>
      <c r="W45" s="12"/>
      <c r="X45" s="575" t="s">
        <v>127</v>
      </c>
    </row>
    <row r="46" spans="1:24" hidden="1" x14ac:dyDescent="0.2">
      <c r="A46" s="203"/>
      <c r="B46" s="203"/>
      <c r="C46" s="203"/>
      <c r="D46" s="203"/>
      <c r="E46" s="99"/>
      <c r="F46" s="100"/>
      <c r="G46" s="100"/>
      <c r="H46" s="99"/>
      <c r="I46" s="100"/>
      <c r="J46" s="100"/>
      <c r="K46" s="100"/>
      <c r="L46" s="101"/>
      <c r="M46" s="188"/>
      <c r="N46" s="189"/>
      <c r="O46" s="101"/>
      <c r="P46" s="39" t="str">
        <f t="shared" si="0"/>
        <v/>
      </c>
      <c r="Q46" s="670"/>
      <c r="R46" s="191"/>
      <c r="S46" s="101"/>
      <c r="T46" s="39"/>
      <c r="U46" s="192"/>
      <c r="V46" s="193"/>
      <c r="W46" s="12"/>
      <c r="X46" s="575" t="s">
        <v>203</v>
      </c>
    </row>
    <row r="47" spans="1:24" hidden="1" x14ac:dyDescent="0.2">
      <c r="A47" s="140" t="s">
        <v>125</v>
      </c>
      <c r="B47" s="140" t="s">
        <v>74</v>
      </c>
      <c r="C47" s="379" t="s">
        <v>126</v>
      </c>
      <c r="D47" s="379" t="s">
        <v>81</v>
      </c>
      <c r="E47" s="148"/>
      <c r="F47" s="149"/>
      <c r="G47" s="149"/>
      <c r="H47" s="148"/>
      <c r="I47" s="149"/>
      <c r="J47" s="149"/>
      <c r="K47" s="149"/>
      <c r="L47" s="150"/>
      <c r="M47" s="151"/>
      <c r="N47" s="152"/>
      <c r="O47" s="98"/>
      <c r="P47" s="37" t="str">
        <f t="shared" si="0"/>
        <v/>
      </c>
      <c r="Q47" s="669"/>
      <c r="R47" s="190"/>
      <c r="S47" s="98"/>
      <c r="T47" s="64"/>
      <c r="U47" s="194"/>
      <c r="V47" s="195"/>
      <c r="W47" s="12"/>
      <c r="X47" s="575" t="s">
        <v>129</v>
      </c>
    </row>
    <row r="48" spans="1:24" hidden="1" x14ac:dyDescent="0.2">
      <c r="A48" s="203"/>
      <c r="B48" s="203"/>
      <c r="C48" s="203"/>
      <c r="D48" s="203"/>
      <c r="E48" s="99"/>
      <c r="F48" s="100"/>
      <c r="G48" s="100"/>
      <c r="H48" s="99"/>
      <c r="I48" s="100"/>
      <c r="J48" s="100"/>
      <c r="K48" s="100"/>
      <c r="L48" s="101"/>
      <c r="M48" s="188"/>
      <c r="N48" s="189"/>
      <c r="O48" s="101"/>
      <c r="P48" s="39" t="str">
        <f t="shared" si="0"/>
        <v/>
      </c>
      <c r="Q48" s="670"/>
      <c r="R48" s="191"/>
      <c r="S48" s="101"/>
      <c r="T48" s="39"/>
      <c r="U48" s="192"/>
      <c r="V48" s="193"/>
      <c r="W48" s="12"/>
      <c r="X48" s="575" t="s">
        <v>204</v>
      </c>
    </row>
    <row r="49" spans="1:24" hidden="1" x14ac:dyDescent="0.2">
      <c r="A49" s="140" t="s">
        <v>125</v>
      </c>
      <c r="B49" s="140" t="s">
        <v>74</v>
      </c>
      <c r="C49" s="379" t="s">
        <v>128</v>
      </c>
      <c r="D49" s="379" t="s">
        <v>86</v>
      </c>
      <c r="E49" s="148"/>
      <c r="F49" s="149"/>
      <c r="G49" s="149"/>
      <c r="H49" s="148"/>
      <c r="I49" s="149"/>
      <c r="J49" s="149"/>
      <c r="K49" s="149"/>
      <c r="L49" s="150"/>
      <c r="M49" s="151"/>
      <c r="N49" s="152"/>
      <c r="O49" s="98"/>
      <c r="P49" s="37" t="str">
        <f t="shared" si="0"/>
        <v/>
      </c>
      <c r="Q49" s="669"/>
      <c r="R49" s="190"/>
      <c r="S49" s="98"/>
      <c r="T49" s="64"/>
      <c r="U49" s="154"/>
      <c r="V49" s="155"/>
      <c r="W49" s="12"/>
      <c r="X49" s="575" t="s">
        <v>132</v>
      </c>
    </row>
    <row r="50" spans="1:24" hidden="1" x14ac:dyDescent="0.2">
      <c r="A50" s="203"/>
      <c r="B50" s="203"/>
      <c r="C50" s="203"/>
      <c r="D50" s="203"/>
      <c r="E50" s="99"/>
      <c r="F50" s="100"/>
      <c r="G50" s="100"/>
      <c r="H50" s="99"/>
      <c r="I50" s="100"/>
      <c r="J50" s="100"/>
      <c r="K50" s="100"/>
      <c r="L50" s="101"/>
      <c r="M50" s="188"/>
      <c r="N50" s="189"/>
      <c r="O50" s="101"/>
      <c r="P50" s="39" t="str">
        <f t="shared" si="0"/>
        <v/>
      </c>
      <c r="Q50" s="670"/>
      <c r="R50" s="191"/>
      <c r="S50" s="101"/>
      <c r="T50" s="39"/>
      <c r="U50" s="192"/>
      <c r="V50" s="193"/>
      <c r="W50" s="12"/>
      <c r="X50" s="575" t="s">
        <v>205</v>
      </c>
    </row>
    <row r="51" spans="1:24" hidden="1" x14ac:dyDescent="0.2">
      <c r="A51" s="140" t="s">
        <v>130</v>
      </c>
      <c r="B51" s="140" t="s">
        <v>94</v>
      </c>
      <c r="C51" s="140" t="s">
        <v>131</v>
      </c>
      <c r="D51" s="379" t="s">
        <v>81</v>
      </c>
      <c r="E51" s="148"/>
      <c r="F51" s="149"/>
      <c r="G51" s="149"/>
      <c r="H51" s="148"/>
      <c r="I51" s="149"/>
      <c r="J51" s="149"/>
      <c r="K51" s="149"/>
      <c r="L51" s="150"/>
      <c r="M51" s="151"/>
      <c r="N51" s="152"/>
      <c r="O51" s="98"/>
      <c r="P51" s="37" t="str">
        <f t="shared" si="0"/>
        <v/>
      </c>
      <c r="Q51" s="669"/>
      <c r="R51" s="190"/>
      <c r="S51" s="98"/>
      <c r="T51" s="64"/>
      <c r="U51" s="154"/>
      <c r="V51" s="155"/>
      <c r="W51" s="12"/>
      <c r="X51" s="575" t="s">
        <v>135</v>
      </c>
    </row>
    <row r="52" spans="1:24" hidden="1" x14ac:dyDescent="0.2">
      <c r="A52" s="203"/>
      <c r="B52" s="203"/>
      <c r="C52" s="203"/>
      <c r="D52" s="203"/>
      <c r="E52" s="99"/>
      <c r="F52" s="100"/>
      <c r="G52" s="100"/>
      <c r="H52" s="99"/>
      <c r="I52" s="100"/>
      <c r="J52" s="100"/>
      <c r="K52" s="100"/>
      <c r="L52" s="101"/>
      <c r="M52" s="188"/>
      <c r="N52" s="189"/>
      <c r="O52" s="101"/>
      <c r="P52" s="39" t="str">
        <f t="shared" si="0"/>
        <v/>
      </c>
      <c r="Q52" s="670"/>
      <c r="R52" s="191"/>
      <c r="S52" s="101"/>
      <c r="T52" s="39"/>
      <c r="U52" s="192"/>
      <c r="V52" s="193"/>
      <c r="W52" s="12"/>
      <c r="X52" s="575" t="s">
        <v>206</v>
      </c>
    </row>
    <row r="53" spans="1:24" hidden="1" x14ac:dyDescent="0.2">
      <c r="A53" s="140" t="s">
        <v>133</v>
      </c>
      <c r="B53" s="140" t="s">
        <v>94</v>
      </c>
      <c r="C53" s="140" t="s">
        <v>134</v>
      </c>
      <c r="D53" s="379" t="s">
        <v>86</v>
      </c>
      <c r="E53" s="148"/>
      <c r="F53" s="149"/>
      <c r="G53" s="149"/>
      <c r="H53" s="148"/>
      <c r="I53" s="149"/>
      <c r="J53" s="149"/>
      <c r="K53" s="149"/>
      <c r="L53" s="150"/>
      <c r="M53" s="151"/>
      <c r="N53" s="152"/>
      <c r="O53" s="98"/>
      <c r="P53" s="37" t="str">
        <f t="shared" si="0"/>
        <v/>
      </c>
      <c r="Q53" s="669"/>
      <c r="R53" s="190"/>
      <c r="S53" s="98"/>
      <c r="T53" s="64"/>
      <c r="U53" s="194"/>
      <c r="V53" s="195"/>
      <c r="W53" s="12"/>
      <c r="X53" s="575" t="s">
        <v>139</v>
      </c>
    </row>
    <row r="54" spans="1:24" hidden="1" x14ac:dyDescent="0.2">
      <c r="A54" s="203"/>
      <c r="B54" s="203"/>
      <c r="C54" s="203"/>
      <c r="D54" s="203"/>
      <c r="E54" s="99"/>
      <c r="F54" s="100"/>
      <c r="G54" s="100"/>
      <c r="H54" s="99"/>
      <c r="I54" s="100"/>
      <c r="J54" s="100"/>
      <c r="K54" s="100"/>
      <c r="L54" s="101"/>
      <c r="M54" s="188"/>
      <c r="N54" s="189"/>
      <c r="O54" s="101"/>
      <c r="P54" s="39" t="str">
        <f t="shared" si="0"/>
        <v/>
      </c>
      <c r="Q54" s="670"/>
      <c r="R54" s="191"/>
      <c r="S54" s="101"/>
      <c r="T54" s="39"/>
      <c r="U54" s="192"/>
      <c r="V54" s="193"/>
      <c r="W54" s="12"/>
      <c r="X54" s="575" t="s">
        <v>207</v>
      </c>
    </row>
    <row r="55" spans="1:24" hidden="1" x14ac:dyDescent="0.2">
      <c r="A55" s="140" t="s">
        <v>136</v>
      </c>
      <c r="B55" s="140" t="s">
        <v>137</v>
      </c>
      <c r="C55" s="140" t="s">
        <v>138</v>
      </c>
      <c r="D55" s="379" t="s">
        <v>81</v>
      </c>
      <c r="E55" s="148"/>
      <c r="F55" s="149"/>
      <c r="G55" s="149"/>
      <c r="H55" s="148"/>
      <c r="I55" s="149"/>
      <c r="J55" s="149"/>
      <c r="K55" s="149"/>
      <c r="L55" s="150"/>
      <c r="M55" s="151"/>
      <c r="N55" s="152"/>
      <c r="O55" s="98"/>
      <c r="P55" s="37" t="str">
        <f t="shared" si="0"/>
        <v/>
      </c>
      <c r="Q55" s="669"/>
      <c r="R55" s="190"/>
      <c r="S55" s="98"/>
      <c r="T55" s="64"/>
      <c r="U55" s="154"/>
      <c r="V55" s="155"/>
      <c r="W55" s="12"/>
      <c r="X55" s="575" t="s">
        <v>142</v>
      </c>
    </row>
    <row r="56" spans="1:24" hidden="1" x14ac:dyDescent="0.2">
      <c r="A56" s="203"/>
      <c r="B56" s="203"/>
      <c r="C56" s="203"/>
      <c r="D56" s="203"/>
      <c r="E56" s="99"/>
      <c r="F56" s="100"/>
      <c r="G56" s="100"/>
      <c r="H56" s="99"/>
      <c r="I56" s="100"/>
      <c r="J56" s="100"/>
      <c r="K56" s="100"/>
      <c r="L56" s="101"/>
      <c r="M56" s="188"/>
      <c r="N56" s="189"/>
      <c r="O56" s="101"/>
      <c r="P56" s="39" t="str">
        <f t="shared" si="0"/>
        <v/>
      </c>
      <c r="Q56" s="670"/>
      <c r="R56" s="191"/>
      <c r="S56" s="101"/>
      <c r="T56" s="39"/>
      <c r="U56" s="192"/>
      <c r="V56" s="193"/>
      <c r="W56" s="12"/>
      <c r="X56" s="575" t="s">
        <v>208</v>
      </c>
    </row>
    <row r="57" spans="1:24" hidden="1" x14ac:dyDescent="0.2">
      <c r="A57" s="140" t="s">
        <v>140</v>
      </c>
      <c r="B57" s="140" t="s">
        <v>74</v>
      </c>
      <c r="C57" s="140" t="s">
        <v>141</v>
      </c>
      <c r="D57" s="379" t="s">
        <v>86</v>
      </c>
      <c r="E57" s="148"/>
      <c r="F57" s="149"/>
      <c r="G57" s="149"/>
      <c r="H57" s="148"/>
      <c r="I57" s="149"/>
      <c r="J57" s="149"/>
      <c r="K57" s="149"/>
      <c r="L57" s="150"/>
      <c r="M57" s="151"/>
      <c r="N57" s="152"/>
      <c r="O57" s="98"/>
      <c r="P57" s="37" t="str">
        <f t="shared" si="0"/>
        <v/>
      </c>
      <c r="Q57" s="669"/>
      <c r="R57" s="190"/>
      <c r="S57" s="98"/>
      <c r="T57" s="64"/>
      <c r="U57" s="154"/>
      <c r="V57" s="155"/>
      <c r="W57" s="12"/>
      <c r="X57" s="575" t="s">
        <v>145</v>
      </c>
    </row>
    <row r="58" spans="1:24" hidden="1" x14ac:dyDescent="0.2">
      <c r="A58" s="203"/>
      <c r="B58" s="203"/>
      <c r="C58" s="203"/>
      <c r="D58" s="203"/>
      <c r="E58" s="99"/>
      <c r="F58" s="100"/>
      <c r="G58" s="100"/>
      <c r="H58" s="99"/>
      <c r="I58" s="100"/>
      <c r="J58" s="100"/>
      <c r="K58" s="100"/>
      <c r="L58" s="101"/>
      <c r="M58" s="188"/>
      <c r="N58" s="189"/>
      <c r="O58" s="101"/>
      <c r="P58" s="39" t="str">
        <f t="shared" si="0"/>
        <v/>
      </c>
      <c r="Q58" s="670"/>
      <c r="R58" s="191"/>
      <c r="S58" s="101"/>
      <c r="T58" s="39"/>
      <c r="U58" s="192"/>
      <c r="V58" s="193"/>
      <c r="W58" s="12"/>
      <c r="X58" s="575" t="s">
        <v>209</v>
      </c>
    </row>
    <row r="59" spans="1:24" hidden="1" x14ac:dyDescent="0.2">
      <c r="A59" s="140" t="s">
        <v>143</v>
      </c>
      <c r="B59" s="140" t="s">
        <v>94</v>
      </c>
      <c r="C59" s="140" t="s">
        <v>144</v>
      </c>
      <c r="D59" s="379" t="s">
        <v>86</v>
      </c>
      <c r="E59" s="148"/>
      <c r="F59" s="149"/>
      <c r="G59" s="149"/>
      <c r="H59" s="148"/>
      <c r="I59" s="149"/>
      <c r="J59" s="149"/>
      <c r="K59" s="149"/>
      <c r="L59" s="150"/>
      <c r="M59" s="151"/>
      <c r="N59" s="152"/>
      <c r="O59" s="98"/>
      <c r="P59" s="37" t="str">
        <f t="shared" si="0"/>
        <v/>
      </c>
      <c r="Q59" s="669"/>
      <c r="R59" s="190"/>
      <c r="S59" s="98"/>
      <c r="T59" s="64"/>
      <c r="U59" s="194"/>
      <c r="V59" s="195"/>
      <c r="W59" s="12"/>
      <c r="X59" s="575" t="s">
        <v>148</v>
      </c>
    </row>
    <row r="60" spans="1:24" hidden="1" x14ac:dyDescent="0.2">
      <c r="A60" s="203"/>
      <c r="B60" s="203"/>
      <c r="C60" s="203"/>
      <c r="D60" s="203"/>
      <c r="E60" s="99"/>
      <c r="F60" s="100"/>
      <c r="G60" s="100"/>
      <c r="H60" s="99"/>
      <c r="I60" s="100"/>
      <c r="J60" s="100"/>
      <c r="K60" s="100"/>
      <c r="L60" s="101"/>
      <c r="M60" s="188"/>
      <c r="N60" s="189"/>
      <c r="O60" s="101"/>
      <c r="P60" s="39" t="str">
        <f t="shared" si="0"/>
        <v/>
      </c>
      <c r="Q60" s="670"/>
      <c r="R60" s="191"/>
      <c r="S60" s="101"/>
      <c r="T60" s="39"/>
      <c r="U60" s="192"/>
      <c r="V60" s="193"/>
      <c r="W60" s="12"/>
      <c r="X60" s="575" t="s">
        <v>210</v>
      </c>
    </row>
    <row r="61" spans="1:24" hidden="1" x14ac:dyDescent="0.2">
      <c r="A61" s="140" t="s">
        <v>146</v>
      </c>
      <c r="B61" s="140" t="s">
        <v>74</v>
      </c>
      <c r="C61" s="140" t="s">
        <v>147</v>
      </c>
      <c r="D61" s="379" t="s">
        <v>81</v>
      </c>
      <c r="E61" s="96" t="s">
        <v>221</v>
      </c>
      <c r="F61" s="97"/>
      <c r="G61" s="97" t="s">
        <v>81</v>
      </c>
      <c r="H61" s="96" t="s">
        <v>90</v>
      </c>
      <c r="I61" s="97" t="s">
        <v>241</v>
      </c>
      <c r="J61" s="97" t="s">
        <v>229</v>
      </c>
      <c r="K61" s="97"/>
      <c r="L61" s="98"/>
      <c r="M61" s="204"/>
      <c r="N61" s="152"/>
      <c r="O61" s="98"/>
      <c r="P61" s="37" t="str">
        <f t="shared" si="0"/>
        <v/>
      </c>
      <c r="Q61" s="669"/>
      <c r="R61" s="190"/>
      <c r="S61" s="98"/>
      <c r="T61" s="64"/>
      <c r="U61" s="154"/>
      <c r="V61" s="155"/>
      <c r="W61" s="12"/>
      <c r="X61" s="575" t="s">
        <v>150</v>
      </c>
    </row>
    <row r="62" spans="1:24" hidden="1" x14ac:dyDescent="0.2">
      <c r="A62" s="203"/>
      <c r="B62" s="203"/>
      <c r="C62" s="203"/>
      <c r="D62" s="203"/>
      <c r="E62" s="99"/>
      <c r="F62" s="100"/>
      <c r="G62" s="100"/>
      <c r="H62" s="99"/>
      <c r="I62" s="100"/>
      <c r="J62" s="100"/>
      <c r="K62" s="100"/>
      <c r="L62" s="101"/>
      <c r="M62" s="188"/>
      <c r="N62" s="189"/>
      <c r="O62" s="101"/>
      <c r="P62" s="39" t="str">
        <f t="shared" si="0"/>
        <v/>
      </c>
      <c r="Q62" s="670"/>
      <c r="R62" s="191"/>
      <c r="S62" s="101"/>
      <c r="T62" s="39"/>
      <c r="U62" s="192"/>
      <c r="V62" s="193"/>
      <c r="W62" s="12"/>
      <c r="X62" s="575" t="s">
        <v>211</v>
      </c>
    </row>
    <row r="63" spans="1:24" hidden="1" x14ac:dyDescent="0.2">
      <c r="A63" s="140" t="s">
        <v>146</v>
      </c>
      <c r="B63" s="140" t="s">
        <v>74</v>
      </c>
      <c r="C63" s="379" t="s">
        <v>149</v>
      </c>
      <c r="D63" s="379" t="s">
        <v>86</v>
      </c>
      <c r="E63" s="148"/>
      <c r="F63" s="149"/>
      <c r="G63" s="149"/>
      <c r="H63" s="148"/>
      <c r="I63" s="149"/>
      <c r="J63" s="149"/>
      <c r="K63" s="149"/>
      <c r="L63" s="150"/>
      <c r="M63" s="151"/>
      <c r="N63" s="152"/>
      <c r="O63" s="98"/>
      <c r="P63" s="37" t="str">
        <f t="shared" si="0"/>
        <v/>
      </c>
      <c r="Q63" s="669"/>
      <c r="R63" s="190"/>
      <c r="S63" s="98"/>
      <c r="T63" s="64"/>
      <c r="U63" s="154"/>
      <c r="V63" s="155"/>
      <c r="W63" s="12"/>
      <c r="X63" s="575" t="s">
        <v>152</v>
      </c>
    </row>
    <row r="64" spans="1:24" hidden="1" x14ac:dyDescent="0.2">
      <c r="A64" s="203"/>
      <c r="B64" s="203"/>
      <c r="C64" s="203"/>
      <c r="D64" s="203"/>
      <c r="E64" s="99"/>
      <c r="F64" s="100"/>
      <c r="G64" s="100"/>
      <c r="H64" s="99"/>
      <c r="I64" s="100"/>
      <c r="J64" s="100"/>
      <c r="K64" s="100"/>
      <c r="L64" s="101"/>
      <c r="M64" s="188"/>
      <c r="N64" s="189"/>
      <c r="O64" s="101"/>
      <c r="P64" s="39" t="str">
        <f t="shared" si="0"/>
        <v/>
      </c>
      <c r="Q64" s="670"/>
      <c r="R64" s="191"/>
      <c r="S64" s="101"/>
      <c r="T64" s="39"/>
      <c r="U64" s="192"/>
      <c r="V64" s="193"/>
      <c r="W64" s="12"/>
      <c r="X64" s="575" t="s">
        <v>212</v>
      </c>
    </row>
    <row r="65" spans="1:24" hidden="1" x14ac:dyDescent="0.2">
      <c r="A65" s="140" t="s">
        <v>146</v>
      </c>
      <c r="B65" s="140" t="s">
        <v>74</v>
      </c>
      <c r="C65" s="379" t="s">
        <v>151</v>
      </c>
      <c r="D65" s="379" t="s">
        <v>81</v>
      </c>
      <c r="E65" s="148"/>
      <c r="F65" s="149"/>
      <c r="G65" s="149"/>
      <c r="H65" s="148"/>
      <c r="I65" s="149"/>
      <c r="J65" s="149"/>
      <c r="K65" s="149"/>
      <c r="L65" s="150"/>
      <c r="M65" s="151"/>
      <c r="N65" s="152"/>
      <c r="O65" s="98"/>
      <c r="P65" s="37" t="str">
        <f t="shared" si="0"/>
        <v/>
      </c>
      <c r="Q65" s="669"/>
      <c r="R65" s="190"/>
      <c r="S65" s="98"/>
      <c r="T65" s="64"/>
      <c r="U65" s="194"/>
      <c r="V65" s="195"/>
      <c r="W65" s="12"/>
      <c r="X65" s="575" t="s">
        <v>154</v>
      </c>
    </row>
    <row r="66" spans="1:24" hidden="1" x14ac:dyDescent="0.2">
      <c r="A66" s="203"/>
      <c r="B66" s="203"/>
      <c r="C66" s="203"/>
      <c r="D66" s="203"/>
      <c r="E66" s="99"/>
      <c r="F66" s="100"/>
      <c r="G66" s="100"/>
      <c r="H66" s="99"/>
      <c r="I66" s="100"/>
      <c r="J66" s="100"/>
      <c r="K66" s="100"/>
      <c r="L66" s="101"/>
      <c r="M66" s="188"/>
      <c r="N66" s="189"/>
      <c r="O66" s="101"/>
      <c r="P66" s="39" t="str">
        <f t="shared" si="0"/>
        <v/>
      </c>
      <c r="Q66" s="670"/>
      <c r="R66" s="191"/>
      <c r="S66" s="101"/>
      <c r="T66" s="39"/>
      <c r="U66" s="192"/>
      <c r="V66" s="193"/>
      <c r="W66" s="12"/>
      <c r="X66" s="575" t="s">
        <v>213</v>
      </c>
    </row>
    <row r="67" spans="1:24" hidden="1" x14ac:dyDescent="0.2">
      <c r="A67" s="140" t="s">
        <v>146</v>
      </c>
      <c r="B67" s="140" t="s">
        <v>74</v>
      </c>
      <c r="C67" s="140" t="s">
        <v>153</v>
      </c>
      <c r="D67" s="379" t="s">
        <v>86</v>
      </c>
      <c r="E67" s="148"/>
      <c r="F67" s="149"/>
      <c r="G67" s="149"/>
      <c r="H67" s="148"/>
      <c r="I67" s="149"/>
      <c r="J67" s="149"/>
      <c r="K67" s="149"/>
      <c r="L67" s="150"/>
      <c r="M67" s="151"/>
      <c r="N67" s="152"/>
      <c r="O67" s="98"/>
      <c r="P67" s="37" t="str">
        <f t="shared" si="0"/>
        <v/>
      </c>
      <c r="Q67" s="669"/>
      <c r="R67" s="190"/>
      <c r="S67" s="98"/>
      <c r="T67" s="64"/>
      <c r="U67" s="154"/>
      <c r="V67" s="155"/>
      <c r="W67" s="12"/>
      <c r="X67" s="573" t="s">
        <v>79</v>
      </c>
    </row>
    <row r="68" spans="1:24" hidden="1" x14ac:dyDescent="0.2">
      <c r="A68" s="203"/>
      <c r="B68" s="203"/>
      <c r="C68" s="203"/>
      <c r="D68" s="203"/>
      <c r="E68" s="99"/>
      <c r="F68" s="100"/>
      <c r="G68" s="100"/>
      <c r="H68" s="99"/>
      <c r="I68" s="100"/>
      <c r="J68" s="100"/>
      <c r="K68" s="100"/>
      <c r="L68" s="101"/>
      <c r="M68" s="188"/>
      <c r="N68" s="189"/>
      <c r="O68" s="101"/>
      <c r="P68" s="39" t="str">
        <f t="shared" si="0"/>
        <v/>
      </c>
      <c r="Q68" s="670"/>
      <c r="R68" s="191"/>
      <c r="S68" s="101"/>
      <c r="T68" s="39"/>
      <c r="U68" s="192"/>
      <c r="V68" s="193"/>
      <c r="W68" s="12"/>
      <c r="X68" s="575"/>
    </row>
    <row r="69" spans="1:24" hidden="1" x14ac:dyDescent="0.2">
      <c r="A69" s="140" t="s">
        <v>155</v>
      </c>
      <c r="B69" s="140" t="s">
        <v>94</v>
      </c>
      <c r="C69" s="140" t="s">
        <v>156</v>
      </c>
      <c r="D69" s="379" t="s">
        <v>86</v>
      </c>
      <c r="E69" s="148"/>
      <c r="F69" s="149"/>
      <c r="G69" s="149"/>
      <c r="H69" s="148"/>
      <c r="I69" s="149"/>
      <c r="J69" s="149"/>
      <c r="K69" s="149"/>
      <c r="L69" s="150"/>
      <c r="M69" s="151"/>
      <c r="N69" s="152"/>
      <c r="O69" s="98"/>
      <c r="P69" s="37" t="str">
        <f t="shared" si="0"/>
        <v/>
      </c>
      <c r="Q69" s="669"/>
      <c r="R69" s="190"/>
      <c r="S69" s="98"/>
      <c r="T69" s="64"/>
      <c r="U69" s="154"/>
      <c r="V69" s="155"/>
      <c r="W69" s="12"/>
      <c r="X69" s="573"/>
    </row>
    <row r="70" spans="1:24" hidden="1" x14ac:dyDescent="0.2">
      <c r="A70" s="203"/>
      <c r="B70" s="203"/>
      <c r="C70" s="203"/>
      <c r="D70" s="203"/>
      <c r="E70" s="99"/>
      <c r="F70" s="100"/>
      <c r="G70" s="100"/>
      <c r="H70" s="99"/>
      <c r="I70" s="100"/>
      <c r="J70" s="100"/>
      <c r="K70" s="100"/>
      <c r="L70" s="101"/>
      <c r="M70" s="188"/>
      <c r="N70" s="189"/>
      <c r="O70" s="101"/>
      <c r="P70" s="39" t="str">
        <f t="shared" si="0"/>
        <v/>
      </c>
      <c r="Q70" s="670"/>
      <c r="R70" s="191"/>
      <c r="S70" s="101"/>
      <c r="T70" s="39"/>
      <c r="U70" s="192"/>
      <c r="V70" s="193"/>
      <c r="W70" s="12"/>
      <c r="X70" s="573"/>
    </row>
    <row r="71" spans="1:24" hidden="1" x14ac:dyDescent="0.2">
      <c r="A71" s="140" t="s">
        <v>157</v>
      </c>
      <c r="B71" s="140" t="s">
        <v>79</v>
      </c>
      <c r="C71" s="140" t="s">
        <v>158</v>
      </c>
      <c r="D71" s="379" t="s">
        <v>81</v>
      </c>
      <c r="E71" s="148"/>
      <c r="F71" s="149"/>
      <c r="G71" s="149"/>
      <c r="H71" s="148"/>
      <c r="I71" s="149"/>
      <c r="J71" s="149"/>
      <c r="K71" s="149"/>
      <c r="L71" s="150"/>
      <c r="M71" s="151"/>
      <c r="N71" s="152"/>
      <c r="O71" s="98"/>
      <c r="P71" s="37" t="str">
        <f t="shared" si="0"/>
        <v/>
      </c>
      <c r="Q71" s="669"/>
      <c r="R71" s="190"/>
      <c r="S71" s="98"/>
      <c r="T71" s="64"/>
      <c r="U71" s="194"/>
      <c r="V71" s="195"/>
      <c r="W71" s="12"/>
      <c r="X71" s="575" t="s">
        <v>159</v>
      </c>
    </row>
    <row r="72" spans="1:24" hidden="1" x14ac:dyDescent="0.2">
      <c r="A72" s="203"/>
      <c r="B72" s="203"/>
      <c r="C72" s="203"/>
      <c r="D72" s="203"/>
      <c r="E72" s="99"/>
      <c r="F72" s="100"/>
      <c r="G72" s="100"/>
      <c r="H72" s="99"/>
      <c r="I72" s="100"/>
      <c r="J72" s="100"/>
      <c r="K72" s="100"/>
      <c r="L72" s="101"/>
      <c r="M72" s="188"/>
      <c r="N72" s="189"/>
      <c r="O72" s="101"/>
      <c r="P72" s="39" t="str">
        <f t="shared" si="0"/>
        <v/>
      </c>
      <c r="Q72" s="670"/>
      <c r="R72" s="191"/>
      <c r="S72" s="101"/>
      <c r="T72" s="39"/>
      <c r="U72" s="192"/>
      <c r="V72" s="193"/>
      <c r="W72" s="12"/>
      <c r="X72" s="575" t="s">
        <v>226</v>
      </c>
    </row>
    <row r="73" spans="1:24" hidden="1" x14ac:dyDescent="0.2">
      <c r="A73" s="140" t="s">
        <v>160</v>
      </c>
      <c r="B73" s="140" t="s">
        <v>79</v>
      </c>
      <c r="C73" s="140" t="s">
        <v>161</v>
      </c>
      <c r="D73" s="379" t="s">
        <v>81</v>
      </c>
      <c r="E73" s="148"/>
      <c r="F73" s="149"/>
      <c r="G73" s="149"/>
      <c r="H73" s="148"/>
      <c r="I73" s="149"/>
      <c r="J73" s="149"/>
      <c r="K73" s="149"/>
      <c r="L73" s="150"/>
      <c r="M73" s="151"/>
      <c r="N73" s="152"/>
      <c r="O73" s="98"/>
      <c r="P73" s="37" t="str">
        <f t="shared" si="0"/>
        <v/>
      </c>
      <c r="Q73" s="669"/>
      <c r="R73" s="190"/>
      <c r="S73" s="98"/>
      <c r="T73" s="64"/>
      <c r="U73" s="154"/>
      <c r="V73" s="155"/>
      <c r="W73" s="12"/>
      <c r="X73" s="575" t="s">
        <v>162</v>
      </c>
    </row>
    <row r="74" spans="1:24" hidden="1" x14ac:dyDescent="0.2">
      <c r="A74" s="203"/>
      <c r="B74" s="203"/>
      <c r="C74" s="203"/>
      <c r="D74" s="203"/>
      <c r="E74" s="99"/>
      <c r="F74" s="100"/>
      <c r="G74" s="100"/>
      <c r="H74" s="99"/>
      <c r="I74" s="100"/>
      <c r="J74" s="100"/>
      <c r="K74" s="100"/>
      <c r="L74" s="101"/>
      <c r="M74" s="188"/>
      <c r="N74" s="189"/>
      <c r="O74" s="101"/>
      <c r="P74" s="39" t="str">
        <f t="shared" si="0"/>
        <v/>
      </c>
      <c r="Q74" s="670"/>
      <c r="R74" s="191"/>
      <c r="S74" s="101"/>
      <c r="T74" s="39"/>
      <c r="U74" s="192"/>
      <c r="V74" s="193"/>
      <c r="W74" s="12"/>
    </row>
    <row r="75" spans="1:24" hidden="1" x14ac:dyDescent="0.2">
      <c r="A75" s="140" t="s">
        <v>163</v>
      </c>
      <c r="B75" s="140" t="s">
        <v>74</v>
      </c>
      <c r="C75" s="140" t="s">
        <v>164</v>
      </c>
      <c r="D75" s="379" t="s">
        <v>86</v>
      </c>
      <c r="E75" s="148"/>
      <c r="F75" s="149"/>
      <c r="G75" s="149"/>
      <c r="H75" s="148"/>
      <c r="I75" s="149"/>
      <c r="J75" s="149"/>
      <c r="K75" s="149"/>
      <c r="L75" s="150"/>
      <c r="M75" s="151"/>
      <c r="N75" s="152"/>
      <c r="O75" s="98"/>
      <c r="P75" s="37" t="str">
        <f t="shared" ref="P75:P114" si="1">IF(N75="","",MAX(M75-N75,0))</f>
        <v/>
      </c>
      <c r="Q75" s="669"/>
      <c r="R75" s="190"/>
      <c r="S75" s="98"/>
      <c r="T75" s="64"/>
      <c r="U75" s="154"/>
      <c r="V75" s="155"/>
      <c r="W75" s="12"/>
      <c r="X75" s="454" t="s">
        <v>229</v>
      </c>
    </row>
    <row r="76" spans="1:24" hidden="1" x14ac:dyDescent="0.2">
      <c r="A76" s="203"/>
      <c r="B76" s="203"/>
      <c r="C76" s="203"/>
      <c r="D76" s="203"/>
      <c r="E76" s="99"/>
      <c r="F76" s="100"/>
      <c r="G76" s="100"/>
      <c r="H76" s="99"/>
      <c r="I76" s="100"/>
      <c r="J76" s="100"/>
      <c r="K76" s="100"/>
      <c r="L76" s="101"/>
      <c r="M76" s="188"/>
      <c r="N76" s="189"/>
      <c r="O76" s="101"/>
      <c r="P76" s="39" t="str">
        <f t="shared" si="1"/>
        <v/>
      </c>
      <c r="Q76" s="670"/>
      <c r="R76" s="191"/>
      <c r="S76" s="101"/>
      <c r="T76" s="39"/>
      <c r="U76" s="192"/>
      <c r="V76" s="193"/>
      <c r="W76" s="12"/>
      <c r="X76" s="454" t="s">
        <v>224</v>
      </c>
    </row>
    <row r="77" spans="1:24" hidden="1" x14ac:dyDescent="0.2">
      <c r="A77" s="140" t="s">
        <v>165</v>
      </c>
      <c r="B77" s="140" t="s">
        <v>74</v>
      </c>
      <c r="C77" s="140" t="s">
        <v>166</v>
      </c>
      <c r="D77" s="379" t="s">
        <v>86</v>
      </c>
      <c r="E77" s="96" t="s">
        <v>221</v>
      </c>
      <c r="F77" s="97"/>
      <c r="G77" s="97" t="s">
        <v>81</v>
      </c>
      <c r="H77" s="96" t="s">
        <v>90</v>
      </c>
      <c r="I77" s="97" t="s">
        <v>241</v>
      </c>
      <c r="J77" s="97" t="s">
        <v>229</v>
      </c>
      <c r="K77" s="97"/>
      <c r="L77" s="98"/>
      <c r="M77" s="204"/>
      <c r="N77" s="152"/>
      <c r="O77" s="98"/>
      <c r="P77" s="37" t="str">
        <f t="shared" si="1"/>
        <v/>
      </c>
      <c r="Q77" s="669"/>
      <c r="R77" s="190"/>
      <c r="S77" s="98"/>
      <c r="T77" s="64"/>
      <c r="U77" s="194"/>
      <c r="V77" s="195"/>
      <c r="W77" s="12"/>
      <c r="X77" s="454" t="s">
        <v>79</v>
      </c>
    </row>
    <row r="78" spans="1:24" hidden="1" x14ac:dyDescent="0.2">
      <c r="A78" s="203"/>
      <c r="B78" s="203"/>
      <c r="C78" s="203"/>
      <c r="D78" s="203"/>
      <c r="E78" s="99"/>
      <c r="F78" s="100"/>
      <c r="G78" s="100"/>
      <c r="H78" s="99"/>
      <c r="I78" s="100"/>
      <c r="J78" s="100"/>
      <c r="K78" s="100"/>
      <c r="L78" s="101"/>
      <c r="M78" s="188"/>
      <c r="N78" s="189"/>
      <c r="O78" s="101"/>
      <c r="P78" s="39" t="str">
        <f t="shared" si="1"/>
        <v/>
      </c>
      <c r="Q78" s="670"/>
      <c r="R78" s="191"/>
      <c r="S78" s="101"/>
      <c r="T78" s="39"/>
      <c r="U78" s="192"/>
      <c r="V78" s="193"/>
      <c r="W78" s="12"/>
    </row>
    <row r="79" spans="1:24" hidden="1" x14ac:dyDescent="0.2">
      <c r="A79" s="140" t="s">
        <v>167</v>
      </c>
      <c r="B79" s="140" t="s">
        <v>137</v>
      </c>
      <c r="C79" s="140" t="s">
        <v>168</v>
      </c>
      <c r="D79" s="379" t="s">
        <v>81</v>
      </c>
      <c r="E79" s="148"/>
      <c r="F79" s="149"/>
      <c r="G79" s="149"/>
      <c r="H79" s="148"/>
      <c r="I79" s="149"/>
      <c r="J79" s="149"/>
      <c r="K79" s="149"/>
      <c r="L79" s="150"/>
      <c r="M79" s="151"/>
      <c r="N79" s="152"/>
      <c r="O79" s="98"/>
      <c r="P79" s="37" t="str">
        <f t="shared" si="1"/>
        <v/>
      </c>
      <c r="Q79" s="669"/>
      <c r="R79" s="190"/>
      <c r="S79" s="98"/>
      <c r="T79" s="64"/>
      <c r="U79" s="154"/>
      <c r="V79" s="155"/>
      <c r="W79" s="12"/>
    </row>
    <row r="80" spans="1:24" hidden="1" x14ac:dyDescent="0.2">
      <c r="A80" s="203"/>
      <c r="B80" s="203"/>
      <c r="C80" s="203"/>
      <c r="D80" s="203"/>
      <c r="E80" s="99"/>
      <c r="F80" s="100"/>
      <c r="G80" s="100"/>
      <c r="H80" s="99"/>
      <c r="I80" s="100"/>
      <c r="J80" s="100"/>
      <c r="K80" s="100"/>
      <c r="L80" s="101"/>
      <c r="M80" s="188"/>
      <c r="N80" s="189"/>
      <c r="O80" s="101"/>
      <c r="P80" s="39" t="str">
        <f t="shared" si="1"/>
        <v/>
      </c>
      <c r="Q80" s="670"/>
      <c r="R80" s="191"/>
      <c r="S80" s="101"/>
      <c r="T80" s="39"/>
      <c r="U80" s="192"/>
      <c r="V80" s="193"/>
      <c r="W80" s="12"/>
    </row>
    <row r="81" spans="1:23" hidden="1" x14ac:dyDescent="0.2">
      <c r="A81" s="140" t="s">
        <v>169</v>
      </c>
      <c r="B81" s="140" t="s">
        <v>94</v>
      </c>
      <c r="C81" s="140" t="s">
        <v>170</v>
      </c>
      <c r="D81" s="379" t="s">
        <v>81</v>
      </c>
      <c r="E81" s="148"/>
      <c r="F81" s="149"/>
      <c r="G81" s="149"/>
      <c r="H81" s="148"/>
      <c r="I81" s="149"/>
      <c r="J81" s="149"/>
      <c r="K81" s="149"/>
      <c r="L81" s="150"/>
      <c r="M81" s="151"/>
      <c r="N81" s="152"/>
      <c r="O81" s="98"/>
      <c r="P81" s="37" t="str">
        <f t="shared" si="1"/>
        <v/>
      </c>
      <c r="Q81" s="669"/>
      <c r="R81" s="190"/>
      <c r="S81" s="98"/>
      <c r="T81" s="64"/>
      <c r="U81" s="154"/>
      <c r="V81" s="155"/>
      <c r="W81" s="12"/>
    </row>
    <row r="82" spans="1:23" hidden="1" x14ac:dyDescent="0.2">
      <c r="A82" s="203"/>
      <c r="B82" s="203"/>
      <c r="C82" s="203"/>
      <c r="D82" s="203"/>
      <c r="E82" s="99"/>
      <c r="F82" s="100"/>
      <c r="G82" s="100"/>
      <c r="H82" s="99"/>
      <c r="I82" s="100"/>
      <c r="J82" s="100"/>
      <c r="K82" s="100"/>
      <c r="L82" s="101"/>
      <c r="M82" s="188"/>
      <c r="N82" s="189"/>
      <c r="O82" s="101"/>
      <c r="P82" s="39" t="str">
        <f t="shared" si="1"/>
        <v/>
      </c>
      <c r="Q82" s="670"/>
      <c r="R82" s="191"/>
      <c r="S82" s="101"/>
      <c r="T82" s="39"/>
      <c r="U82" s="192"/>
      <c r="V82" s="193"/>
      <c r="W82" s="12"/>
    </row>
    <row r="83" spans="1:23" hidden="1" x14ac:dyDescent="0.2">
      <c r="A83" s="594" t="s">
        <v>169</v>
      </c>
      <c r="B83" s="594" t="s">
        <v>94</v>
      </c>
      <c r="C83" s="594" t="s">
        <v>171</v>
      </c>
      <c r="D83" s="594" t="s">
        <v>81</v>
      </c>
      <c r="E83" s="148"/>
      <c r="F83" s="149"/>
      <c r="G83" s="149"/>
      <c r="H83" s="148"/>
      <c r="I83" s="149"/>
      <c r="J83" s="149"/>
      <c r="K83" s="149"/>
      <c r="L83" s="150"/>
      <c r="M83" s="151"/>
      <c r="N83" s="152"/>
      <c r="O83" s="98"/>
      <c r="P83" s="37" t="str">
        <f t="shared" si="1"/>
        <v/>
      </c>
      <c r="Q83" s="669"/>
      <c r="R83" s="190"/>
      <c r="S83" s="98"/>
      <c r="T83" s="64"/>
      <c r="U83" s="194"/>
      <c r="V83" s="195"/>
      <c r="W83" s="12"/>
    </row>
    <row r="84" spans="1:23" hidden="1" x14ac:dyDescent="0.2">
      <c r="A84" s="205"/>
      <c r="B84" s="205"/>
      <c r="C84" s="205"/>
      <c r="D84" s="205"/>
      <c r="E84" s="99"/>
      <c r="F84" s="100"/>
      <c r="G84" s="100"/>
      <c r="H84" s="99"/>
      <c r="I84" s="100"/>
      <c r="J84" s="100"/>
      <c r="K84" s="100"/>
      <c r="L84" s="101"/>
      <c r="M84" s="188"/>
      <c r="N84" s="189"/>
      <c r="O84" s="101"/>
      <c r="P84" s="39" t="str">
        <f t="shared" si="1"/>
        <v/>
      </c>
      <c r="Q84" s="670"/>
      <c r="R84" s="191"/>
      <c r="S84" s="101"/>
      <c r="T84" s="39"/>
      <c r="U84" s="192"/>
      <c r="V84" s="193"/>
      <c r="W84" s="12"/>
    </row>
    <row r="85" spans="1:23" hidden="1" x14ac:dyDescent="0.2">
      <c r="A85" s="140" t="s">
        <v>172</v>
      </c>
      <c r="B85" s="140" t="s">
        <v>74</v>
      </c>
      <c r="C85" s="140" t="s">
        <v>173</v>
      </c>
      <c r="D85" s="379" t="s">
        <v>86</v>
      </c>
      <c r="E85" s="148"/>
      <c r="F85" s="149"/>
      <c r="G85" s="149"/>
      <c r="H85" s="148"/>
      <c r="I85" s="149"/>
      <c r="J85" s="149"/>
      <c r="K85" s="149"/>
      <c r="L85" s="150"/>
      <c r="M85" s="151"/>
      <c r="N85" s="152"/>
      <c r="O85" s="98"/>
      <c r="P85" s="37" t="str">
        <f t="shared" si="1"/>
        <v/>
      </c>
      <c r="Q85" s="669"/>
      <c r="R85" s="190"/>
      <c r="S85" s="98"/>
      <c r="T85" s="64"/>
      <c r="U85" s="154"/>
      <c r="V85" s="155"/>
      <c r="W85" s="12"/>
    </row>
    <row r="86" spans="1:23" hidden="1" x14ac:dyDescent="0.2">
      <c r="A86" s="203"/>
      <c r="B86" s="203"/>
      <c r="C86" s="203"/>
      <c r="D86" s="203"/>
      <c r="E86" s="99"/>
      <c r="F86" s="100"/>
      <c r="G86" s="100"/>
      <c r="H86" s="99"/>
      <c r="I86" s="100"/>
      <c r="J86" s="100"/>
      <c r="K86" s="100"/>
      <c r="L86" s="101"/>
      <c r="M86" s="188"/>
      <c r="N86" s="189"/>
      <c r="O86" s="101"/>
      <c r="P86" s="39" t="str">
        <f t="shared" si="1"/>
        <v/>
      </c>
      <c r="Q86" s="670"/>
      <c r="R86" s="191"/>
      <c r="S86" s="101"/>
      <c r="T86" s="39"/>
      <c r="U86" s="192"/>
      <c r="V86" s="193"/>
      <c r="W86" s="12"/>
    </row>
    <row r="87" spans="1:23" hidden="1" x14ac:dyDescent="0.2">
      <c r="A87" s="140" t="s">
        <v>174</v>
      </c>
      <c r="B87" s="140" t="s">
        <v>94</v>
      </c>
      <c r="C87" s="140" t="s">
        <v>175</v>
      </c>
      <c r="D87" s="379" t="s">
        <v>86</v>
      </c>
      <c r="E87" s="148"/>
      <c r="F87" s="149"/>
      <c r="G87" s="149"/>
      <c r="H87" s="148"/>
      <c r="I87" s="149"/>
      <c r="J87" s="149"/>
      <c r="K87" s="149"/>
      <c r="L87" s="150"/>
      <c r="M87" s="151"/>
      <c r="N87" s="152"/>
      <c r="O87" s="98"/>
      <c r="P87" s="37" t="str">
        <f t="shared" si="1"/>
        <v/>
      </c>
      <c r="Q87" s="669"/>
      <c r="R87" s="190"/>
      <c r="S87" s="98"/>
      <c r="T87" s="64"/>
      <c r="U87" s="154"/>
      <c r="V87" s="155"/>
      <c r="W87" s="12"/>
    </row>
    <row r="88" spans="1:23" hidden="1" x14ac:dyDescent="0.2">
      <c r="A88" s="203"/>
      <c r="B88" s="203"/>
      <c r="C88" s="203"/>
      <c r="D88" s="203"/>
      <c r="E88" s="99"/>
      <c r="F88" s="100"/>
      <c r="G88" s="100"/>
      <c r="H88" s="99"/>
      <c r="I88" s="100"/>
      <c r="J88" s="100"/>
      <c r="K88" s="100"/>
      <c r="L88" s="101"/>
      <c r="M88" s="188"/>
      <c r="N88" s="189"/>
      <c r="O88" s="101"/>
      <c r="P88" s="39" t="str">
        <f t="shared" si="1"/>
        <v/>
      </c>
      <c r="Q88" s="670"/>
      <c r="R88" s="191"/>
      <c r="S88" s="101"/>
      <c r="T88" s="39"/>
      <c r="U88" s="192"/>
      <c r="V88" s="193"/>
      <c r="W88" s="12"/>
    </row>
    <row r="89" spans="1:23" hidden="1" x14ac:dyDescent="0.2">
      <c r="A89" s="594" t="s">
        <v>174</v>
      </c>
      <c r="B89" s="594" t="s">
        <v>94</v>
      </c>
      <c r="C89" s="594" t="s">
        <v>176</v>
      </c>
      <c r="D89" s="594" t="s">
        <v>81</v>
      </c>
      <c r="E89" s="148"/>
      <c r="F89" s="149"/>
      <c r="G89" s="149"/>
      <c r="H89" s="148"/>
      <c r="I89" s="149"/>
      <c r="J89" s="149"/>
      <c r="K89" s="149"/>
      <c r="L89" s="150"/>
      <c r="M89" s="151"/>
      <c r="N89" s="152"/>
      <c r="O89" s="98"/>
      <c r="P89" s="37" t="str">
        <f t="shared" si="1"/>
        <v/>
      </c>
      <c r="Q89" s="669"/>
      <c r="R89" s="190"/>
      <c r="S89" s="98"/>
      <c r="T89" s="64"/>
      <c r="U89" s="194"/>
      <c r="V89" s="195"/>
      <c r="W89" s="12"/>
    </row>
    <row r="90" spans="1:23" hidden="1" x14ac:dyDescent="0.2">
      <c r="A90" s="205"/>
      <c r="B90" s="205"/>
      <c r="C90" s="205"/>
      <c r="D90" s="205"/>
      <c r="E90" s="99"/>
      <c r="F90" s="100"/>
      <c r="G90" s="100"/>
      <c r="H90" s="99"/>
      <c r="I90" s="100"/>
      <c r="J90" s="100"/>
      <c r="K90" s="100"/>
      <c r="L90" s="101"/>
      <c r="M90" s="188"/>
      <c r="N90" s="189"/>
      <c r="O90" s="101"/>
      <c r="P90" s="39" t="str">
        <f t="shared" si="1"/>
        <v/>
      </c>
      <c r="Q90" s="670"/>
      <c r="R90" s="191"/>
      <c r="S90" s="101"/>
      <c r="T90" s="39"/>
      <c r="U90" s="192"/>
      <c r="V90" s="193"/>
      <c r="W90" s="12"/>
    </row>
    <row r="91" spans="1:23" hidden="1" x14ac:dyDescent="0.2">
      <c r="A91" s="140" t="s">
        <v>177</v>
      </c>
      <c r="B91" s="140" t="s">
        <v>79</v>
      </c>
      <c r="C91" s="140" t="s">
        <v>80</v>
      </c>
      <c r="D91" s="379" t="s">
        <v>81</v>
      </c>
      <c r="E91" s="148"/>
      <c r="F91" s="149"/>
      <c r="G91" s="149"/>
      <c r="H91" s="148"/>
      <c r="I91" s="149"/>
      <c r="J91" s="149"/>
      <c r="K91" s="149"/>
      <c r="L91" s="150"/>
      <c r="M91" s="151"/>
      <c r="N91" s="152"/>
      <c r="O91" s="98"/>
      <c r="P91" s="37" t="str">
        <f t="shared" si="1"/>
        <v/>
      </c>
      <c r="Q91" s="669"/>
      <c r="R91" s="190"/>
      <c r="S91" s="98"/>
      <c r="T91" s="64"/>
      <c r="U91" s="154"/>
      <c r="V91" s="155"/>
      <c r="W91" s="12"/>
    </row>
    <row r="92" spans="1:23" hidden="1" x14ac:dyDescent="0.2">
      <c r="A92" s="203"/>
      <c r="B92" s="203"/>
      <c r="C92" s="203"/>
      <c r="D92" s="203"/>
      <c r="E92" s="99"/>
      <c r="F92" s="100"/>
      <c r="G92" s="100"/>
      <c r="H92" s="99"/>
      <c r="I92" s="100"/>
      <c r="J92" s="100"/>
      <c r="K92" s="100"/>
      <c r="L92" s="101"/>
      <c r="M92" s="188"/>
      <c r="N92" s="189"/>
      <c r="O92" s="101"/>
      <c r="P92" s="39" t="str">
        <f t="shared" si="1"/>
        <v/>
      </c>
      <c r="Q92" s="670"/>
      <c r="R92" s="191"/>
      <c r="S92" s="101"/>
      <c r="T92" s="39"/>
      <c r="U92" s="192"/>
      <c r="V92" s="193"/>
      <c r="W92" s="12"/>
    </row>
    <row r="93" spans="1:23" hidden="1" x14ac:dyDescent="0.2">
      <c r="A93" s="140" t="s">
        <v>178</v>
      </c>
      <c r="B93" s="140" t="s">
        <v>79</v>
      </c>
      <c r="C93" s="140" t="s">
        <v>179</v>
      </c>
      <c r="D93" s="379" t="s">
        <v>81</v>
      </c>
      <c r="E93" s="148"/>
      <c r="F93" s="149"/>
      <c r="G93" s="149"/>
      <c r="H93" s="148"/>
      <c r="I93" s="149"/>
      <c r="J93" s="149"/>
      <c r="K93" s="149"/>
      <c r="L93" s="150"/>
      <c r="M93" s="151"/>
      <c r="N93" s="152"/>
      <c r="O93" s="98"/>
      <c r="P93" s="37" t="str">
        <f t="shared" si="1"/>
        <v/>
      </c>
      <c r="Q93" s="669"/>
      <c r="R93" s="190"/>
      <c r="S93" s="98"/>
      <c r="T93" s="64"/>
      <c r="U93" s="154"/>
      <c r="V93" s="155"/>
      <c r="W93" s="12"/>
    </row>
    <row r="94" spans="1:23" hidden="1" x14ac:dyDescent="0.2">
      <c r="A94" s="203"/>
      <c r="B94" s="203"/>
      <c r="C94" s="203"/>
      <c r="D94" s="203"/>
      <c r="E94" s="99"/>
      <c r="F94" s="100"/>
      <c r="G94" s="100"/>
      <c r="H94" s="99"/>
      <c r="I94" s="100"/>
      <c r="J94" s="100"/>
      <c r="K94" s="100"/>
      <c r="L94" s="101"/>
      <c r="M94" s="188"/>
      <c r="N94" s="189"/>
      <c r="O94" s="101"/>
      <c r="P94" s="39" t="str">
        <f t="shared" si="1"/>
        <v/>
      </c>
      <c r="Q94" s="670"/>
      <c r="R94" s="191"/>
      <c r="S94" s="101"/>
      <c r="T94" s="39"/>
      <c r="U94" s="192"/>
      <c r="V94" s="193"/>
      <c r="W94" s="12"/>
    </row>
    <row r="95" spans="1:23" hidden="1" x14ac:dyDescent="0.2">
      <c r="A95" s="140" t="s">
        <v>181</v>
      </c>
      <c r="B95" s="140" t="s">
        <v>94</v>
      </c>
      <c r="C95" s="140" t="s">
        <v>182</v>
      </c>
      <c r="D95" s="379" t="s">
        <v>81</v>
      </c>
      <c r="E95" s="96" t="s">
        <v>221</v>
      </c>
      <c r="F95" s="97"/>
      <c r="G95" s="97" t="s">
        <v>81</v>
      </c>
      <c r="H95" s="96" t="s">
        <v>90</v>
      </c>
      <c r="I95" s="97" t="s">
        <v>241</v>
      </c>
      <c r="J95" s="97" t="s">
        <v>229</v>
      </c>
      <c r="K95" s="97"/>
      <c r="L95" s="150"/>
      <c r="M95" s="204"/>
      <c r="N95" s="152"/>
      <c r="O95" s="98"/>
      <c r="P95" s="37" t="str">
        <f t="shared" si="1"/>
        <v/>
      </c>
      <c r="Q95" s="669"/>
      <c r="R95" s="190"/>
      <c r="S95" s="98"/>
      <c r="T95" s="64"/>
      <c r="U95" s="194"/>
      <c r="V95" s="195"/>
      <c r="W95" s="12"/>
    </row>
    <row r="96" spans="1:23" hidden="1" x14ac:dyDescent="0.2">
      <c r="A96" s="203"/>
      <c r="B96" s="203"/>
      <c r="C96" s="203"/>
      <c r="D96" s="203"/>
      <c r="E96" s="99"/>
      <c r="F96" s="100"/>
      <c r="G96" s="100"/>
      <c r="H96" s="99"/>
      <c r="I96" s="100"/>
      <c r="J96" s="100"/>
      <c r="K96" s="100"/>
      <c r="L96" s="101"/>
      <c r="M96" s="188"/>
      <c r="N96" s="189"/>
      <c r="O96" s="101"/>
      <c r="P96" s="39" t="str">
        <f t="shared" si="1"/>
        <v/>
      </c>
      <c r="Q96" s="670"/>
      <c r="R96" s="191"/>
      <c r="S96" s="101"/>
      <c r="T96" s="39"/>
      <c r="U96" s="192"/>
      <c r="V96" s="193"/>
      <c r="W96" s="12"/>
    </row>
    <row r="97" spans="1:23" hidden="1" x14ac:dyDescent="0.2">
      <c r="A97" s="140" t="s">
        <v>183</v>
      </c>
      <c r="B97" s="140" t="s">
        <v>74</v>
      </c>
      <c r="C97" s="140" t="s">
        <v>184</v>
      </c>
      <c r="D97" s="379" t="s">
        <v>86</v>
      </c>
      <c r="E97" s="148"/>
      <c r="F97" s="149"/>
      <c r="G97" s="149"/>
      <c r="H97" s="148"/>
      <c r="I97" s="149"/>
      <c r="J97" s="149"/>
      <c r="K97" s="149"/>
      <c r="L97" s="150"/>
      <c r="M97" s="151"/>
      <c r="N97" s="152"/>
      <c r="O97" s="98"/>
      <c r="P97" s="37" t="str">
        <f t="shared" si="1"/>
        <v/>
      </c>
      <c r="Q97" s="669"/>
      <c r="R97" s="190"/>
      <c r="S97" s="98"/>
      <c r="T97" s="64"/>
      <c r="U97" s="154"/>
      <c r="V97" s="155"/>
      <c r="W97" s="12"/>
    </row>
    <row r="98" spans="1:23" hidden="1" x14ac:dyDescent="0.2">
      <c r="A98" s="203"/>
      <c r="B98" s="203"/>
      <c r="C98" s="203"/>
      <c r="D98" s="203"/>
      <c r="E98" s="99"/>
      <c r="F98" s="100"/>
      <c r="G98" s="100"/>
      <c r="H98" s="99"/>
      <c r="I98" s="100"/>
      <c r="J98" s="100"/>
      <c r="K98" s="100"/>
      <c r="L98" s="101"/>
      <c r="M98" s="188"/>
      <c r="N98" s="189"/>
      <c r="O98" s="101"/>
      <c r="P98" s="39" t="str">
        <f t="shared" si="1"/>
        <v/>
      </c>
      <c r="Q98" s="670"/>
      <c r="R98" s="191"/>
      <c r="S98" s="101"/>
      <c r="T98" s="39"/>
      <c r="U98" s="192"/>
      <c r="V98" s="193"/>
      <c r="W98" s="12"/>
    </row>
    <row r="99" spans="1:23" hidden="1" x14ac:dyDescent="0.2">
      <c r="A99" s="140" t="s">
        <v>185</v>
      </c>
      <c r="B99" s="140" t="s">
        <v>74</v>
      </c>
      <c r="C99" s="140" t="s">
        <v>186</v>
      </c>
      <c r="D99" s="379" t="s">
        <v>86</v>
      </c>
      <c r="E99" s="148"/>
      <c r="F99" s="149"/>
      <c r="G99" s="149"/>
      <c r="H99" s="148"/>
      <c r="I99" s="149"/>
      <c r="J99" s="149"/>
      <c r="K99" s="149"/>
      <c r="L99" s="150"/>
      <c r="M99" s="151"/>
      <c r="N99" s="152"/>
      <c r="O99" s="98"/>
      <c r="P99" s="37" t="str">
        <f t="shared" si="1"/>
        <v/>
      </c>
      <c r="Q99" s="669"/>
      <c r="R99" s="190"/>
      <c r="S99" s="98"/>
      <c r="T99" s="64"/>
      <c r="U99" s="154"/>
      <c r="V99" s="155"/>
      <c r="W99" s="12"/>
    </row>
    <row r="100" spans="1:23" hidden="1" x14ac:dyDescent="0.2">
      <c r="A100" s="203"/>
      <c r="B100" s="203"/>
      <c r="C100" s="203"/>
      <c r="D100" s="203"/>
      <c r="E100" s="99"/>
      <c r="F100" s="100"/>
      <c r="G100" s="100"/>
      <c r="H100" s="99"/>
      <c r="I100" s="100"/>
      <c r="J100" s="100"/>
      <c r="K100" s="100"/>
      <c r="L100" s="101"/>
      <c r="M100" s="188"/>
      <c r="N100" s="189"/>
      <c r="O100" s="101"/>
      <c r="P100" s="39" t="str">
        <f t="shared" si="1"/>
        <v/>
      </c>
      <c r="Q100" s="670"/>
      <c r="R100" s="191"/>
      <c r="S100" s="101"/>
      <c r="T100" s="39"/>
      <c r="U100" s="192"/>
      <c r="V100" s="193"/>
      <c r="W100" s="12"/>
    </row>
    <row r="101" spans="1:23" hidden="1" x14ac:dyDescent="0.2">
      <c r="A101" s="140" t="s">
        <v>187</v>
      </c>
      <c r="B101" s="140" t="s">
        <v>79</v>
      </c>
      <c r="C101" s="140" t="s">
        <v>188</v>
      </c>
      <c r="D101" s="379" t="s">
        <v>81</v>
      </c>
      <c r="E101" s="148"/>
      <c r="F101" s="149"/>
      <c r="G101" s="149"/>
      <c r="H101" s="148"/>
      <c r="I101" s="149"/>
      <c r="J101" s="149"/>
      <c r="K101" s="149"/>
      <c r="L101" s="150"/>
      <c r="M101" s="151"/>
      <c r="N101" s="152"/>
      <c r="O101" s="98"/>
      <c r="P101" s="37" t="str">
        <f t="shared" si="1"/>
        <v/>
      </c>
      <c r="Q101" s="669"/>
      <c r="R101" s="190"/>
      <c r="S101" s="98"/>
      <c r="T101" s="64"/>
      <c r="U101" s="194"/>
      <c r="V101" s="195"/>
      <c r="W101" s="12"/>
    </row>
    <row r="102" spans="1:23" hidden="1" x14ac:dyDescent="0.2">
      <c r="A102" s="203"/>
      <c r="B102" s="203"/>
      <c r="C102" s="203"/>
      <c r="D102" s="203"/>
      <c r="E102" s="99"/>
      <c r="F102" s="100"/>
      <c r="G102" s="100"/>
      <c r="H102" s="99"/>
      <c r="I102" s="100"/>
      <c r="J102" s="100"/>
      <c r="K102" s="100"/>
      <c r="L102" s="101"/>
      <c r="M102" s="188"/>
      <c r="N102" s="189"/>
      <c r="O102" s="101"/>
      <c r="P102" s="39" t="str">
        <f t="shared" si="1"/>
        <v/>
      </c>
      <c r="Q102" s="670"/>
      <c r="R102" s="191"/>
      <c r="S102" s="101"/>
      <c r="T102" s="39"/>
      <c r="U102" s="192"/>
      <c r="V102" s="193"/>
      <c r="W102" s="12"/>
    </row>
    <row r="103" spans="1:23" hidden="1" x14ac:dyDescent="0.2">
      <c r="A103" s="140" t="s">
        <v>189</v>
      </c>
      <c r="B103" s="140" t="s">
        <v>79</v>
      </c>
      <c r="C103" s="140" t="s">
        <v>190</v>
      </c>
      <c r="D103" s="379" t="s">
        <v>81</v>
      </c>
      <c r="E103" s="148"/>
      <c r="F103" s="149"/>
      <c r="G103" s="149"/>
      <c r="H103" s="148"/>
      <c r="I103" s="149"/>
      <c r="J103" s="149"/>
      <c r="K103" s="149"/>
      <c r="L103" s="150"/>
      <c r="M103" s="151"/>
      <c r="N103" s="152"/>
      <c r="O103" s="98"/>
      <c r="P103" s="37" t="str">
        <f t="shared" si="1"/>
        <v/>
      </c>
      <c r="Q103" s="669"/>
      <c r="R103" s="190"/>
      <c r="S103" s="98"/>
      <c r="T103" s="64"/>
      <c r="U103" s="154"/>
      <c r="V103" s="155"/>
      <c r="W103" s="12"/>
    </row>
    <row r="104" spans="1:23" hidden="1" x14ac:dyDescent="0.2">
      <c r="A104" s="203"/>
      <c r="B104" s="203"/>
      <c r="C104" s="203"/>
      <c r="D104" s="203"/>
      <c r="E104" s="99"/>
      <c r="F104" s="100"/>
      <c r="G104" s="100"/>
      <c r="H104" s="99"/>
      <c r="I104" s="100"/>
      <c r="J104" s="100"/>
      <c r="K104" s="100"/>
      <c r="L104" s="101"/>
      <c r="M104" s="188"/>
      <c r="N104" s="189"/>
      <c r="O104" s="101"/>
      <c r="P104" s="39" t="str">
        <f t="shared" si="1"/>
        <v/>
      </c>
      <c r="Q104" s="670"/>
      <c r="R104" s="191"/>
      <c r="S104" s="101"/>
      <c r="T104" s="39"/>
      <c r="U104" s="192"/>
      <c r="V104" s="193"/>
      <c r="W104" s="12"/>
    </row>
    <row r="105" spans="1:23" hidden="1" x14ac:dyDescent="0.2">
      <c r="A105" s="594" t="s">
        <v>191</v>
      </c>
      <c r="B105" s="594" t="s">
        <v>94</v>
      </c>
      <c r="C105" s="594" t="s">
        <v>192</v>
      </c>
      <c r="D105" s="379" t="s">
        <v>81</v>
      </c>
      <c r="E105" s="96" t="s">
        <v>221</v>
      </c>
      <c r="F105" s="97"/>
      <c r="G105" s="97" t="s">
        <v>81</v>
      </c>
      <c r="H105" s="96" t="s">
        <v>90</v>
      </c>
      <c r="I105" s="97" t="s">
        <v>241</v>
      </c>
      <c r="J105" s="97" t="s">
        <v>229</v>
      </c>
      <c r="K105" s="97"/>
      <c r="L105" s="150"/>
      <c r="M105" s="204"/>
      <c r="N105" s="152"/>
      <c r="O105" s="98"/>
      <c r="P105" s="37" t="str">
        <f t="shared" si="1"/>
        <v/>
      </c>
      <c r="Q105" s="669"/>
      <c r="R105" s="206"/>
      <c r="S105" s="150"/>
      <c r="T105" s="64"/>
      <c r="U105" s="154"/>
      <c r="V105" s="155"/>
      <c r="W105" s="12"/>
    </row>
    <row r="106" spans="1:23" ht="13.5" hidden="1" thickBot="1" x14ac:dyDescent="0.25">
      <c r="A106" s="207"/>
      <c r="B106" s="207"/>
      <c r="C106" s="207"/>
      <c r="D106" s="207"/>
      <c r="E106" s="208"/>
      <c r="F106" s="209"/>
      <c r="G106" s="209"/>
      <c r="H106" s="208"/>
      <c r="I106" s="209"/>
      <c r="J106" s="209"/>
      <c r="K106" s="209"/>
      <c r="L106" s="210"/>
      <c r="M106" s="211"/>
      <c r="N106" s="212"/>
      <c r="O106" s="213"/>
      <c r="P106" s="46" t="str">
        <f t="shared" si="1"/>
        <v/>
      </c>
      <c r="Q106" s="674"/>
      <c r="R106" s="214"/>
      <c r="S106" s="215"/>
      <c r="T106" s="46"/>
      <c r="U106" s="216"/>
      <c r="V106" s="217"/>
      <c r="W106" s="12"/>
    </row>
    <row r="107" spans="1:23" hidden="1" x14ac:dyDescent="0.2">
      <c r="A107" s="379" t="s">
        <v>242</v>
      </c>
      <c r="B107" s="379" t="s">
        <v>79</v>
      </c>
      <c r="C107" s="379" t="s">
        <v>243</v>
      </c>
      <c r="D107" s="379" t="s">
        <v>81</v>
      </c>
      <c r="E107" s="96" t="s">
        <v>221</v>
      </c>
      <c r="F107" s="97"/>
      <c r="G107" s="97" t="s">
        <v>81</v>
      </c>
      <c r="H107" s="96" t="s">
        <v>90</v>
      </c>
      <c r="I107" s="97" t="s">
        <v>241</v>
      </c>
      <c r="J107" s="97" t="s">
        <v>229</v>
      </c>
      <c r="K107" s="97"/>
      <c r="L107" s="150"/>
      <c r="M107" s="218"/>
      <c r="N107" s="219"/>
      <c r="O107" s="220"/>
      <c r="P107" s="52" t="str">
        <f t="shared" si="1"/>
        <v/>
      </c>
      <c r="Q107" s="675"/>
      <c r="R107" s="221"/>
      <c r="S107" s="220"/>
      <c r="T107" s="52"/>
      <c r="U107" s="194"/>
      <c r="V107" s="195"/>
      <c r="W107" s="12"/>
    </row>
    <row r="108" spans="1:23" hidden="1" x14ac:dyDescent="0.2">
      <c r="A108" s="203"/>
      <c r="B108" s="203"/>
      <c r="C108" s="203"/>
      <c r="D108" s="203"/>
      <c r="E108" s="99"/>
      <c r="F108" s="100"/>
      <c r="G108" s="100"/>
      <c r="H108" s="99"/>
      <c r="I108" s="100"/>
      <c r="J108" s="100"/>
      <c r="K108" s="100"/>
      <c r="L108" s="101"/>
      <c r="M108" s="188"/>
      <c r="N108" s="189"/>
      <c r="O108" s="101"/>
      <c r="P108" s="39" t="str">
        <f t="shared" si="1"/>
        <v/>
      </c>
      <c r="Q108" s="676"/>
      <c r="R108" s="222"/>
      <c r="S108" s="223"/>
      <c r="T108" s="39"/>
      <c r="U108" s="192"/>
      <c r="V108" s="193"/>
      <c r="W108" s="12"/>
    </row>
    <row r="109" spans="1:23" hidden="1" x14ac:dyDescent="0.2">
      <c r="A109" s="594" t="s">
        <v>244</v>
      </c>
      <c r="B109" s="594" t="s">
        <v>79</v>
      </c>
      <c r="C109" s="594" t="s">
        <v>245</v>
      </c>
      <c r="D109" s="379" t="s">
        <v>81</v>
      </c>
      <c r="E109" s="96" t="s">
        <v>221</v>
      </c>
      <c r="F109" s="97"/>
      <c r="G109" s="97" t="s">
        <v>81</v>
      </c>
      <c r="H109" s="96" t="s">
        <v>90</v>
      </c>
      <c r="I109" s="97" t="s">
        <v>241</v>
      </c>
      <c r="J109" s="97" t="s">
        <v>229</v>
      </c>
      <c r="K109" s="97"/>
      <c r="L109" s="150"/>
      <c r="M109" s="151"/>
      <c r="N109" s="152"/>
      <c r="O109" s="98"/>
      <c r="P109" s="37" t="str">
        <f t="shared" si="1"/>
        <v/>
      </c>
      <c r="Q109" s="669"/>
      <c r="R109" s="190"/>
      <c r="S109" s="98"/>
      <c r="T109" s="37"/>
      <c r="U109" s="154"/>
      <c r="V109" s="155"/>
      <c r="W109" s="12"/>
    </row>
    <row r="110" spans="1:23" hidden="1" x14ac:dyDescent="0.2">
      <c r="A110" s="205"/>
      <c r="B110" s="205"/>
      <c r="C110" s="205"/>
      <c r="D110" s="203"/>
      <c r="E110" s="99"/>
      <c r="F110" s="100"/>
      <c r="G110" s="100"/>
      <c r="H110" s="99"/>
      <c r="I110" s="100"/>
      <c r="J110" s="100"/>
      <c r="K110" s="100"/>
      <c r="L110" s="101"/>
      <c r="M110" s="188"/>
      <c r="N110" s="189"/>
      <c r="O110" s="101"/>
      <c r="P110" s="39" t="str">
        <f t="shared" si="1"/>
        <v/>
      </c>
      <c r="Q110" s="670"/>
      <c r="R110" s="191"/>
      <c r="S110" s="101"/>
      <c r="T110" s="39"/>
      <c r="U110" s="192"/>
      <c r="V110" s="193"/>
      <c r="W110" s="12"/>
    </row>
    <row r="111" spans="1:23" hidden="1" x14ac:dyDescent="0.2">
      <c r="A111" s="140"/>
      <c r="B111" s="379" t="s">
        <v>79</v>
      </c>
      <c r="C111" s="140"/>
      <c r="D111" s="379" t="s">
        <v>81</v>
      </c>
      <c r="E111" s="148"/>
      <c r="F111" s="149"/>
      <c r="G111" s="149"/>
      <c r="H111" s="148"/>
      <c r="I111" s="149"/>
      <c r="J111" s="149"/>
      <c r="K111" s="149"/>
      <c r="L111" s="150"/>
      <c r="M111" s="151"/>
      <c r="N111" s="152"/>
      <c r="O111" s="98"/>
      <c r="P111" s="37" t="str">
        <f t="shared" si="1"/>
        <v/>
      </c>
      <c r="Q111" s="669"/>
      <c r="R111" s="190"/>
      <c r="S111" s="98"/>
      <c r="T111" s="37"/>
      <c r="U111" s="154"/>
      <c r="V111" s="155"/>
      <c r="W111" s="12"/>
    </row>
    <row r="112" spans="1:23" hidden="1" x14ac:dyDescent="0.2">
      <c r="A112" s="203"/>
      <c r="B112" s="203"/>
      <c r="C112" s="203"/>
      <c r="D112" s="203"/>
      <c r="E112" s="99"/>
      <c r="F112" s="100"/>
      <c r="G112" s="100"/>
      <c r="H112" s="99"/>
      <c r="I112" s="100"/>
      <c r="J112" s="100"/>
      <c r="K112" s="100"/>
      <c r="L112" s="101"/>
      <c r="M112" s="188"/>
      <c r="N112" s="189"/>
      <c r="O112" s="101"/>
      <c r="P112" s="39" t="str">
        <f t="shared" si="1"/>
        <v/>
      </c>
      <c r="Q112" s="670"/>
      <c r="R112" s="191"/>
      <c r="S112" s="101"/>
      <c r="T112" s="39"/>
      <c r="U112" s="192"/>
      <c r="V112" s="193"/>
      <c r="W112" s="12"/>
    </row>
    <row r="113" spans="1:23" hidden="1" x14ac:dyDescent="0.2">
      <c r="A113" s="594"/>
      <c r="B113" s="594" t="s">
        <v>79</v>
      </c>
      <c r="C113" s="594"/>
      <c r="D113" s="379" t="s">
        <v>81</v>
      </c>
      <c r="E113" s="148"/>
      <c r="F113" s="149"/>
      <c r="G113" s="149"/>
      <c r="H113" s="148"/>
      <c r="I113" s="149"/>
      <c r="J113" s="149"/>
      <c r="K113" s="149"/>
      <c r="L113" s="150"/>
      <c r="M113" s="151"/>
      <c r="N113" s="152"/>
      <c r="O113" s="98"/>
      <c r="P113" s="37" t="str">
        <f t="shared" si="1"/>
        <v/>
      </c>
      <c r="Q113" s="669"/>
      <c r="R113" s="190"/>
      <c r="S113" s="98"/>
      <c r="T113" s="37"/>
      <c r="U113" s="194"/>
      <c r="V113" s="195"/>
      <c r="W113" s="12"/>
    </row>
    <row r="114" spans="1:23" ht="13.5" hidden="1" thickBot="1" x14ac:dyDescent="0.25">
      <c r="A114" s="207"/>
      <c r="B114" s="207"/>
      <c r="C114" s="207"/>
      <c r="D114" s="207"/>
      <c r="E114" s="208"/>
      <c r="F114" s="209"/>
      <c r="G114" s="209"/>
      <c r="H114" s="208"/>
      <c r="I114" s="209"/>
      <c r="J114" s="209"/>
      <c r="K114" s="209"/>
      <c r="L114" s="210"/>
      <c r="M114" s="224"/>
      <c r="N114" s="225"/>
      <c r="O114" s="210"/>
      <c r="P114" s="40" t="str">
        <f t="shared" si="1"/>
        <v/>
      </c>
      <c r="Q114" s="672"/>
      <c r="R114" s="214"/>
      <c r="S114" s="215"/>
      <c r="T114" s="40"/>
      <c r="U114" s="216"/>
      <c r="V114" s="217"/>
      <c r="W114" s="12"/>
    </row>
    <row r="115" spans="1:23" x14ac:dyDescent="0.2">
      <c r="E115" s="7"/>
      <c r="F115" s="8"/>
      <c r="G115" s="8"/>
      <c r="H115" s="7"/>
      <c r="I115" s="8"/>
      <c r="J115" s="8"/>
      <c r="K115" s="8"/>
      <c r="L115" s="7"/>
      <c r="M115" s="12"/>
      <c r="N115" s="9"/>
      <c r="O115" s="10"/>
      <c r="P115" s="11"/>
      <c r="Q115" s="11"/>
      <c r="R115" s="9"/>
      <c r="S115" s="10"/>
      <c r="T115" s="11"/>
    </row>
    <row r="116" spans="1:23" x14ac:dyDescent="0.2">
      <c r="I116" s="2"/>
      <c r="J116" s="2"/>
      <c r="K116" s="2"/>
      <c r="N116" s="3"/>
      <c r="O116" s="3"/>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7" ht="15" hidden="1" x14ac:dyDescent="0.2">
      <c r="G145" s="32" t="s">
        <v>207</v>
      </c>
    </row>
    <row r="146" spans="7:7" ht="15" hidden="1" x14ac:dyDescent="0.2">
      <c r="G146" s="32" t="s">
        <v>142</v>
      </c>
    </row>
    <row r="147" spans="7:7" ht="15" hidden="1" x14ac:dyDescent="0.2">
      <c r="G147" s="32" t="s">
        <v>208</v>
      </c>
    </row>
    <row r="148" spans="7:7" ht="15" hidden="1" x14ac:dyDescent="0.2">
      <c r="G148" s="32" t="s">
        <v>145</v>
      </c>
    </row>
    <row r="149" spans="7:7" ht="15" hidden="1" x14ac:dyDescent="0.2">
      <c r="G149" s="32" t="s">
        <v>209</v>
      </c>
    </row>
    <row r="150" spans="7:7" ht="15" hidden="1" x14ac:dyDescent="0.2">
      <c r="G150" s="32" t="s">
        <v>148</v>
      </c>
    </row>
    <row r="151" spans="7:7" ht="15" hidden="1" x14ac:dyDescent="0.2">
      <c r="G151" s="32" t="s">
        <v>210</v>
      </c>
    </row>
    <row r="152" spans="7:7" ht="15" hidden="1" x14ac:dyDescent="0.2">
      <c r="G152" s="32" t="s">
        <v>150</v>
      </c>
    </row>
    <row r="153" spans="7:7" ht="15" hidden="1" x14ac:dyDescent="0.2">
      <c r="G153" s="32" t="s">
        <v>211</v>
      </c>
    </row>
    <row r="154" spans="7:7" ht="15" hidden="1" x14ac:dyDescent="0.2">
      <c r="G154" s="32" t="s">
        <v>152</v>
      </c>
    </row>
    <row r="155" spans="7:7" ht="15" hidden="1" x14ac:dyDescent="0.2">
      <c r="G155" s="32" t="s">
        <v>212</v>
      </c>
    </row>
    <row r="156" spans="7:7" ht="15" hidden="1" x14ac:dyDescent="0.2">
      <c r="G156" s="32" t="s">
        <v>154</v>
      </c>
    </row>
    <row r="157" spans="7:7" ht="15" hidden="1" x14ac:dyDescent="0.2">
      <c r="G157" s="32" t="s">
        <v>213</v>
      </c>
    </row>
    <row r="158" spans="7:7" ht="15" hidden="1" x14ac:dyDescent="0.25">
      <c r="G158" s="33" t="s">
        <v>79</v>
      </c>
    </row>
  </sheetData>
  <autoFilter ref="A7:V114">
    <filterColumn colId="3">
      <colorFilter dxfId="57"/>
    </filterColumn>
    <filterColumn colId="12" showButton="0"/>
    <filterColumn colId="13" showButton="0"/>
    <filterColumn colId="14" showButton="0"/>
    <filterColumn colId="16" showButton="0"/>
    <filterColumn colId="17" showButton="0"/>
    <filterColumn colId="18" showButton="0"/>
  </autoFilter>
  <dataConsolidate link="1"/>
  <mergeCells count="2">
    <mergeCell ref="Q7:T7"/>
    <mergeCell ref="M7:P7"/>
  </mergeCells>
  <conditionalFormatting sqref="O115 S115">
    <cfRule type="cellIs" dxfId="56" priority="1" stopIfTrue="1" operator="between">
      <formula>1</formula>
      <formula>2</formula>
    </cfRule>
  </conditionalFormatting>
  <dataValidations count="8">
    <dataValidation type="list" allowBlank="1" showInputMessage="1" showErrorMessage="1" sqref="L9:L114">
      <formula1>$X$71:$X$73</formula1>
    </dataValidation>
    <dataValidation type="list" allowBlank="1" showInputMessage="1" showErrorMessage="1" sqref="F4">
      <formula1>$X$26:$X$69</formula1>
    </dataValidation>
    <dataValidation type="list" allowBlank="1" showInputMessage="1" showErrorMessage="1" sqref="O9:O114 S9:S114">
      <formula1>$X$22:$X$24</formula1>
    </dataValidation>
    <dataValidation type="list" allowBlank="1" showInputMessage="1" showErrorMessage="1" sqref="H9:H114">
      <formula1>$X$14:$X$17</formula1>
    </dataValidation>
    <dataValidation type="list" allowBlank="1" showInputMessage="1" showErrorMessage="1" sqref="U9:U114 G9:G114">
      <formula1>$X$19:$X$20</formula1>
    </dataValidation>
    <dataValidation type="list" allowBlank="1" showInputMessage="1" showErrorMessage="1" sqref="E9:E114">
      <formula1>$X$9:$X$12</formula1>
    </dataValidation>
    <dataValidation type="list" allowBlank="1" showInputMessage="1" showErrorMessage="1" sqref="L116:L120">
      <formula1>$X$41:$X$45</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91"/>
  <sheetViews>
    <sheetView workbookViewId="0">
      <selection activeCell="B144" sqref="B144"/>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5.5" customWidth="1"/>
    <col min="11" max="11" width="13" customWidth="1"/>
    <col min="12" max="12" width="19.125" customWidth="1"/>
    <col min="13" max="13" width="9.125" customWidth="1"/>
    <col min="15" max="15" width="4.375" customWidth="1"/>
    <col min="16" max="16" width="9.5" customWidth="1"/>
    <col min="17" max="17" width="9.875" customWidth="1"/>
    <col min="18" max="18" width="9.375" customWidth="1"/>
    <col min="19" max="19" width="4.37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195</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246</v>
      </c>
      <c r="K7" s="58" t="s">
        <v>61</v>
      </c>
      <c r="L7" s="58" t="s">
        <v>217</v>
      </c>
      <c r="M7" s="936" t="s">
        <v>63</v>
      </c>
      <c r="N7" s="937"/>
      <c r="O7" s="937"/>
      <c r="P7" s="938"/>
      <c r="Q7" s="936" t="s">
        <v>64</v>
      </c>
      <c r="R7" s="937"/>
      <c r="S7" s="937"/>
      <c r="T7" s="938"/>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664" t="s">
        <v>68</v>
      </c>
      <c r="O8" s="665" t="s">
        <v>69</v>
      </c>
      <c r="P8" s="666" t="s">
        <v>70</v>
      </c>
      <c r="Q8" s="661" t="s">
        <v>219</v>
      </c>
      <c r="R8" s="667" t="s">
        <v>68</v>
      </c>
      <c r="S8" s="665" t="s">
        <v>69</v>
      </c>
      <c r="T8" s="666" t="s">
        <v>70</v>
      </c>
      <c r="U8" s="62" t="s">
        <v>71</v>
      </c>
      <c r="V8" s="63"/>
      <c r="W8" s="83"/>
    </row>
    <row r="9" spans="1:24" x14ac:dyDescent="0.2">
      <c r="A9" s="199" t="s">
        <v>73</v>
      </c>
      <c r="B9" s="199" t="s">
        <v>74</v>
      </c>
      <c r="C9" s="199" t="s">
        <v>75</v>
      </c>
      <c r="D9" s="596" t="s">
        <v>76</v>
      </c>
      <c r="E9" s="16" t="s">
        <v>77</v>
      </c>
      <c r="F9" s="17"/>
      <c r="G9" s="17"/>
      <c r="H9" s="16" t="s">
        <v>222</v>
      </c>
      <c r="I9" s="17"/>
      <c r="J9" s="17" t="s">
        <v>224</v>
      </c>
      <c r="K9" s="17"/>
      <c r="L9" s="18" t="s">
        <v>159</v>
      </c>
      <c r="M9" s="87">
        <v>0.75</v>
      </c>
      <c r="N9" s="88">
        <v>0.65277777777777779</v>
      </c>
      <c r="O9" s="18"/>
      <c r="P9" s="196">
        <f>IF(N9="","",MAX(M9-N9,0))</f>
        <v>9.722222222222221E-2</v>
      </c>
      <c r="Q9" s="671"/>
      <c r="R9" s="1">
        <v>0.69444444444444453</v>
      </c>
      <c r="S9" s="18"/>
      <c r="T9" s="197"/>
      <c r="U9" s="73"/>
      <c r="V9" s="74"/>
      <c r="W9" s="12"/>
      <c r="X9" s="573" t="s">
        <v>77</v>
      </c>
    </row>
    <row r="10" spans="1:24" x14ac:dyDescent="0.2">
      <c r="A10" s="200"/>
      <c r="B10" s="200"/>
      <c r="C10" s="200"/>
      <c r="D10" s="200"/>
      <c r="E10" s="19"/>
      <c r="F10" s="20"/>
      <c r="G10" s="20"/>
      <c r="H10" s="19"/>
      <c r="I10" s="20"/>
      <c r="J10" s="20"/>
      <c r="K10" s="20"/>
      <c r="L10" s="21"/>
      <c r="M10" s="85"/>
      <c r="N10" s="86"/>
      <c r="O10" s="21"/>
      <c r="P10" s="198" t="str">
        <f>IF(N10="","",MAX(M10-N10,0))</f>
        <v/>
      </c>
      <c r="Q10" s="668"/>
      <c r="R10" s="104"/>
      <c r="S10" s="21"/>
      <c r="T10" s="198"/>
      <c r="U10" s="69"/>
      <c r="V10" s="70"/>
      <c r="W10" s="12"/>
      <c r="X10" s="573" t="s">
        <v>221</v>
      </c>
    </row>
    <row r="11" spans="1:24" hidden="1" x14ac:dyDescent="0.2">
      <c r="A11" s="140" t="s">
        <v>78</v>
      </c>
      <c r="B11" s="140" t="s">
        <v>79</v>
      </c>
      <c r="C11" s="140" t="s">
        <v>80</v>
      </c>
      <c r="D11" s="379" t="s">
        <v>81</v>
      </c>
      <c r="E11" s="148"/>
      <c r="F11" s="149"/>
      <c r="G11" s="149"/>
      <c r="H11" s="148"/>
      <c r="I11" s="149"/>
      <c r="J11" s="149"/>
      <c r="K11" s="149"/>
      <c r="L11" s="150"/>
      <c r="M11" s="151"/>
      <c r="N11" s="187"/>
      <c r="O11" s="98"/>
      <c r="P11" s="37" t="str">
        <f t="shared" ref="P11:P74" si="0">IF(N11="","",MAX(M11-N11,0))</f>
        <v/>
      </c>
      <c r="Q11" s="669"/>
      <c r="R11" s="190"/>
      <c r="S11" s="98"/>
      <c r="T11" s="64"/>
      <c r="U11" s="154"/>
      <c r="V11" s="155"/>
      <c r="W11" s="12"/>
      <c r="X11" t="s">
        <v>82</v>
      </c>
    </row>
    <row r="12" spans="1:24" hidden="1" x14ac:dyDescent="0.2">
      <c r="A12" s="203"/>
      <c r="B12" s="203"/>
      <c r="C12" s="203"/>
      <c r="D12" s="203"/>
      <c r="E12" s="99"/>
      <c r="F12" s="100"/>
      <c r="G12" s="100"/>
      <c r="H12" s="99"/>
      <c r="I12" s="100"/>
      <c r="J12" s="100"/>
      <c r="K12" s="100"/>
      <c r="L12" s="101"/>
      <c r="M12" s="188"/>
      <c r="N12" s="189"/>
      <c r="O12" s="101"/>
      <c r="P12" s="39" t="str">
        <f t="shared" si="0"/>
        <v/>
      </c>
      <c r="Q12" s="670"/>
      <c r="R12" s="191"/>
      <c r="S12" s="101"/>
      <c r="T12" s="39"/>
      <c r="U12" s="192"/>
      <c r="V12" s="193"/>
      <c r="W12" s="12"/>
      <c r="X12" t="s">
        <v>79</v>
      </c>
    </row>
    <row r="13" spans="1:24" hidden="1" x14ac:dyDescent="0.2">
      <c r="A13" s="140" t="s">
        <v>78</v>
      </c>
      <c r="B13" s="140" t="s">
        <v>79</v>
      </c>
      <c r="C13" s="140" t="s">
        <v>83</v>
      </c>
      <c r="D13" s="379" t="s">
        <v>81</v>
      </c>
      <c r="E13" s="148"/>
      <c r="F13" s="149"/>
      <c r="G13" s="149"/>
      <c r="H13" s="148"/>
      <c r="I13" s="149"/>
      <c r="J13" s="149"/>
      <c r="K13" s="149"/>
      <c r="L13" s="150"/>
      <c r="M13" s="151"/>
      <c r="N13" s="152"/>
      <c r="O13" s="98"/>
      <c r="P13" s="37" t="str">
        <f t="shared" si="0"/>
        <v/>
      </c>
      <c r="Q13" s="669"/>
      <c r="R13" s="190"/>
      <c r="S13" s="98"/>
      <c r="T13" s="64"/>
      <c r="U13" s="154"/>
      <c r="V13" s="155"/>
      <c r="W13" s="12"/>
    </row>
    <row r="14" spans="1:24" hidden="1" x14ac:dyDescent="0.2">
      <c r="A14" s="203"/>
      <c r="B14" s="203"/>
      <c r="C14" s="203"/>
      <c r="D14" s="203"/>
      <c r="E14" s="99"/>
      <c r="F14" s="100"/>
      <c r="G14" s="100"/>
      <c r="H14" s="99"/>
      <c r="I14" s="100"/>
      <c r="J14" s="100"/>
      <c r="K14" s="100"/>
      <c r="L14" s="101"/>
      <c r="M14" s="188"/>
      <c r="N14" s="189"/>
      <c r="O14" s="101"/>
      <c r="P14" s="39" t="str">
        <f t="shared" si="0"/>
        <v/>
      </c>
      <c r="Q14" s="670"/>
      <c r="R14" s="191"/>
      <c r="S14" s="101"/>
      <c r="T14" s="39"/>
      <c r="U14" s="192"/>
      <c r="V14" s="193"/>
      <c r="W14" s="12"/>
      <c r="X14" t="s">
        <v>222</v>
      </c>
    </row>
    <row r="15" spans="1:24" hidden="1" x14ac:dyDescent="0.2">
      <c r="A15" s="140" t="s">
        <v>84</v>
      </c>
      <c r="B15" s="140" t="s">
        <v>74</v>
      </c>
      <c r="C15" s="140" t="s">
        <v>85</v>
      </c>
      <c r="D15" s="379" t="s">
        <v>86</v>
      </c>
      <c r="E15" s="148"/>
      <c r="F15" s="149"/>
      <c r="G15" s="149"/>
      <c r="H15" s="148"/>
      <c r="I15" s="149"/>
      <c r="J15" s="149"/>
      <c r="K15" s="149"/>
      <c r="L15" s="150"/>
      <c r="M15" s="204"/>
      <c r="N15" s="152"/>
      <c r="O15" s="98"/>
      <c r="P15" s="37" t="str">
        <f t="shared" si="0"/>
        <v/>
      </c>
      <c r="Q15" s="669"/>
      <c r="R15" s="190"/>
      <c r="S15" s="98"/>
      <c r="T15" s="64"/>
      <c r="U15" s="194"/>
      <c r="V15" s="195"/>
      <c r="W15" s="12"/>
      <c r="X15" t="s">
        <v>87</v>
      </c>
    </row>
    <row r="16" spans="1:24" hidden="1" x14ac:dyDescent="0.2">
      <c r="A16" s="203"/>
      <c r="B16" s="203"/>
      <c r="C16" s="203"/>
      <c r="D16" s="203"/>
      <c r="E16" s="99"/>
      <c r="F16" s="100"/>
      <c r="G16" s="100"/>
      <c r="H16" s="99"/>
      <c r="I16" s="100"/>
      <c r="J16" s="100"/>
      <c r="K16" s="100"/>
      <c r="L16" s="101"/>
      <c r="M16" s="188"/>
      <c r="N16" s="189"/>
      <c r="O16" s="101"/>
      <c r="P16" s="39" t="str">
        <f t="shared" si="0"/>
        <v/>
      </c>
      <c r="Q16" s="670"/>
      <c r="R16" s="191"/>
      <c r="S16" s="101"/>
      <c r="T16" s="39"/>
      <c r="U16" s="192"/>
      <c r="V16" s="193"/>
      <c r="W16" s="12"/>
      <c r="X16" s="573" t="s">
        <v>223</v>
      </c>
    </row>
    <row r="17" spans="1:24" x14ac:dyDescent="0.2">
      <c r="A17" s="201" t="s">
        <v>84</v>
      </c>
      <c r="B17" s="201" t="s">
        <v>74</v>
      </c>
      <c r="C17" s="201" t="s">
        <v>88</v>
      </c>
      <c r="D17" s="201" t="s">
        <v>81</v>
      </c>
      <c r="E17" s="166"/>
      <c r="F17" s="167" t="s">
        <v>220</v>
      </c>
      <c r="G17" s="23"/>
      <c r="H17" s="22"/>
      <c r="I17" s="23"/>
      <c r="J17" s="23"/>
      <c r="K17" s="23"/>
      <c r="L17" s="24"/>
      <c r="M17" s="162" t="s">
        <v>89</v>
      </c>
      <c r="N17" s="163">
        <v>0.77083333333333337</v>
      </c>
      <c r="O17" s="164"/>
      <c r="P17" s="229"/>
      <c r="Q17" s="673">
        <v>0.70833333333333337</v>
      </c>
      <c r="R17" s="165">
        <v>0.77083333333333337</v>
      </c>
      <c r="S17" s="164"/>
      <c r="T17" s="230">
        <f>IF(R17="","",MAX(Q17-R17,0))</f>
        <v>0</v>
      </c>
      <c r="U17" s="71"/>
      <c r="V17" s="72"/>
      <c r="W17" s="12"/>
      <c r="X17" s="573" t="s">
        <v>90</v>
      </c>
    </row>
    <row r="18" spans="1:24" x14ac:dyDescent="0.2">
      <c r="A18" s="200"/>
      <c r="B18" s="200"/>
      <c r="C18" s="200"/>
      <c r="D18" s="200"/>
      <c r="E18" s="19"/>
      <c r="F18" s="20"/>
      <c r="G18" s="20"/>
      <c r="H18" s="19"/>
      <c r="I18" s="20"/>
      <c r="J18" s="20"/>
      <c r="K18" s="20"/>
      <c r="L18" s="21"/>
      <c r="M18" s="42"/>
      <c r="N18" s="38"/>
      <c r="O18" s="21"/>
      <c r="P18" s="198" t="str">
        <f t="shared" si="0"/>
        <v/>
      </c>
      <c r="Q18" s="668"/>
      <c r="R18" s="104"/>
      <c r="S18" s="21"/>
      <c r="T18" s="198"/>
      <c r="U18" s="69"/>
      <c r="V18" s="70"/>
      <c r="W18" s="12"/>
    </row>
    <row r="19" spans="1:24" x14ac:dyDescent="0.2">
      <c r="A19" s="202" t="s">
        <v>84</v>
      </c>
      <c r="B19" s="202" t="s">
        <v>74</v>
      </c>
      <c r="C19" s="202" t="s">
        <v>91</v>
      </c>
      <c r="D19" s="505" t="s">
        <v>86</v>
      </c>
      <c r="E19" s="22" t="s">
        <v>77</v>
      </c>
      <c r="F19" s="23"/>
      <c r="G19" s="23"/>
      <c r="H19" s="22" t="s">
        <v>222</v>
      </c>
      <c r="I19" s="23"/>
      <c r="J19" s="23" t="s">
        <v>224</v>
      </c>
      <c r="K19" s="23"/>
      <c r="L19" s="24" t="s">
        <v>159</v>
      </c>
      <c r="M19" s="87">
        <v>0.75</v>
      </c>
      <c r="N19" s="88">
        <v>0.65972222222222221</v>
      </c>
      <c r="O19" s="18"/>
      <c r="P19" s="196">
        <f t="shared" si="0"/>
        <v>9.027777777777779E-2</v>
      </c>
      <c r="Q19" s="671">
        <v>0.70833333333333337</v>
      </c>
      <c r="R19" s="1">
        <v>0.70138888888888884</v>
      </c>
      <c r="S19" s="18"/>
      <c r="T19" s="197">
        <f>IF(R19="","",MAX(Q19-R19,0))</f>
        <v>6.9444444444445308E-3</v>
      </c>
      <c r="U19" s="71"/>
      <c r="V19" s="72"/>
      <c r="W19" s="12"/>
      <c r="X19" t="s">
        <v>86</v>
      </c>
    </row>
    <row r="20" spans="1:24" x14ac:dyDescent="0.2">
      <c r="A20" s="200"/>
      <c r="B20" s="200"/>
      <c r="C20" s="200"/>
      <c r="D20" s="200"/>
      <c r="E20" s="19"/>
      <c r="F20" s="20"/>
      <c r="G20" s="20"/>
      <c r="H20" s="19"/>
      <c r="I20" s="20"/>
      <c r="J20" s="20"/>
      <c r="K20" s="20"/>
      <c r="L20" s="21"/>
      <c r="M20" s="42"/>
      <c r="N20" s="38"/>
      <c r="O20" s="21"/>
      <c r="P20" s="198" t="str">
        <f t="shared" si="0"/>
        <v/>
      </c>
      <c r="Q20" s="668"/>
      <c r="R20" s="104"/>
      <c r="S20" s="21"/>
      <c r="T20" s="198"/>
      <c r="U20" s="69"/>
      <c r="V20" s="70"/>
      <c r="W20" s="12"/>
      <c r="X20" t="s">
        <v>81</v>
      </c>
    </row>
    <row r="21" spans="1:24" x14ac:dyDescent="0.2">
      <c r="A21" s="202" t="s">
        <v>84</v>
      </c>
      <c r="B21" s="202" t="s">
        <v>74</v>
      </c>
      <c r="C21" s="505" t="s">
        <v>92</v>
      </c>
      <c r="D21" s="505" t="s">
        <v>86</v>
      </c>
      <c r="E21" s="22" t="s">
        <v>221</v>
      </c>
      <c r="F21" s="23"/>
      <c r="G21" s="23"/>
      <c r="H21" s="22" t="s">
        <v>222</v>
      </c>
      <c r="I21" s="23"/>
      <c r="J21" s="23" t="s">
        <v>224</v>
      </c>
      <c r="K21" s="23"/>
      <c r="L21" s="24" t="s">
        <v>159</v>
      </c>
      <c r="M21" s="87">
        <v>0.75</v>
      </c>
      <c r="N21" s="88">
        <v>0.65972222222222221</v>
      </c>
      <c r="O21" s="18"/>
      <c r="P21" s="196">
        <f t="shared" si="0"/>
        <v>9.027777777777779E-2</v>
      </c>
      <c r="Q21" s="671">
        <v>0.70833333333333337</v>
      </c>
      <c r="R21" s="1">
        <v>0.65972222222222221</v>
      </c>
      <c r="S21" s="18"/>
      <c r="T21" s="197">
        <f>IF(R21="","",MAX(Q21-R21,0))</f>
        <v>4.861111111111116E-2</v>
      </c>
      <c r="U21" s="73"/>
      <c r="V21" s="74"/>
      <c r="W21" s="12"/>
    </row>
    <row r="22" spans="1:24" x14ac:dyDescent="0.2">
      <c r="A22" s="200"/>
      <c r="B22" s="200"/>
      <c r="C22" s="200"/>
      <c r="D22" s="200"/>
      <c r="E22" s="19"/>
      <c r="F22" s="20"/>
      <c r="G22" s="20"/>
      <c r="H22" s="19"/>
      <c r="I22" s="20"/>
      <c r="J22" s="20"/>
      <c r="K22" s="20"/>
      <c r="L22" s="21"/>
      <c r="M22" s="42"/>
      <c r="N22" s="38"/>
      <c r="O22" s="21"/>
      <c r="P22" s="198" t="str">
        <f t="shared" si="0"/>
        <v/>
      </c>
      <c r="Q22" s="668"/>
      <c r="R22" s="104"/>
      <c r="S22" s="21"/>
      <c r="T22" s="198"/>
      <c r="U22" s="69"/>
      <c r="V22" s="70"/>
      <c r="W22" s="12"/>
      <c r="X22">
        <v>0</v>
      </c>
    </row>
    <row r="23" spans="1:24" hidden="1" x14ac:dyDescent="0.2">
      <c r="A23" s="140" t="s">
        <v>93</v>
      </c>
      <c r="B23" s="140" t="s">
        <v>94</v>
      </c>
      <c r="C23" s="140" t="s">
        <v>95</v>
      </c>
      <c r="D23" s="379" t="s">
        <v>81</v>
      </c>
      <c r="E23" s="148"/>
      <c r="F23" s="149"/>
      <c r="G23" s="149"/>
      <c r="H23" s="148"/>
      <c r="I23" s="149"/>
      <c r="J23" s="149"/>
      <c r="K23" s="149"/>
      <c r="L23" s="150"/>
      <c r="M23" s="204"/>
      <c r="N23" s="152"/>
      <c r="O23" s="98"/>
      <c r="P23" s="37" t="str">
        <f t="shared" si="0"/>
        <v/>
      </c>
      <c r="Q23" s="669"/>
      <c r="R23" s="190"/>
      <c r="S23" s="98"/>
      <c r="T23" s="64"/>
      <c r="U23" s="154"/>
      <c r="V23" s="155"/>
      <c r="W23" s="12"/>
      <c r="X23">
        <v>1</v>
      </c>
    </row>
    <row r="24" spans="1:24" hidden="1" x14ac:dyDescent="0.2">
      <c r="A24" s="203"/>
      <c r="B24" s="203"/>
      <c r="C24" s="203"/>
      <c r="D24" s="203"/>
      <c r="E24" s="99"/>
      <c r="F24" s="100"/>
      <c r="G24" s="100"/>
      <c r="H24" s="99"/>
      <c r="I24" s="100"/>
      <c r="J24" s="100"/>
      <c r="K24" s="100"/>
      <c r="L24" s="101"/>
      <c r="M24" s="188"/>
      <c r="N24" s="189"/>
      <c r="O24" s="101"/>
      <c r="P24" s="39" t="str">
        <f t="shared" si="0"/>
        <v/>
      </c>
      <c r="Q24" s="670"/>
      <c r="R24" s="191"/>
      <c r="S24" s="101"/>
      <c r="T24" s="39"/>
      <c r="U24" s="192"/>
      <c r="V24" s="193"/>
      <c r="W24" s="12"/>
      <c r="X24">
        <v>2</v>
      </c>
    </row>
    <row r="25" spans="1:24" hidden="1" x14ac:dyDescent="0.2">
      <c r="A25" s="140" t="s">
        <v>93</v>
      </c>
      <c r="B25" s="140" t="s">
        <v>94</v>
      </c>
      <c r="C25" s="379" t="s">
        <v>96</v>
      </c>
      <c r="D25" s="379" t="s">
        <v>81</v>
      </c>
      <c r="E25" s="148"/>
      <c r="F25" s="149"/>
      <c r="G25" s="149"/>
      <c r="H25" s="148"/>
      <c r="I25" s="149"/>
      <c r="J25" s="149"/>
      <c r="K25" s="149"/>
      <c r="L25" s="150"/>
      <c r="M25" s="151"/>
      <c r="N25" s="152"/>
      <c r="O25" s="98"/>
      <c r="P25" s="37" t="str">
        <f t="shared" si="0"/>
        <v/>
      </c>
      <c r="Q25" s="669"/>
      <c r="R25" s="190"/>
      <c r="S25" s="98"/>
      <c r="T25" s="64"/>
      <c r="U25" s="154"/>
      <c r="V25" s="155"/>
      <c r="W25" s="12"/>
    </row>
    <row r="26" spans="1:24" hidden="1" x14ac:dyDescent="0.2">
      <c r="A26" s="203"/>
      <c r="B26" s="203"/>
      <c r="C26" s="203"/>
      <c r="D26" s="203"/>
      <c r="E26" s="99"/>
      <c r="F26" s="100"/>
      <c r="G26" s="100"/>
      <c r="H26" s="99"/>
      <c r="I26" s="100"/>
      <c r="J26" s="100"/>
      <c r="K26" s="100"/>
      <c r="L26" s="101"/>
      <c r="M26" s="188"/>
      <c r="N26" s="189"/>
      <c r="O26" s="101"/>
      <c r="P26" s="39" t="str">
        <f t="shared" si="0"/>
        <v/>
      </c>
      <c r="Q26" s="670"/>
      <c r="R26" s="191"/>
      <c r="S26" s="101"/>
      <c r="T26" s="39"/>
      <c r="U26" s="192"/>
      <c r="V26" s="193"/>
      <c r="W26" s="12"/>
      <c r="X26" s="575" t="s">
        <v>193</v>
      </c>
    </row>
    <row r="27" spans="1:24" x14ac:dyDescent="0.2">
      <c r="A27" s="202" t="s">
        <v>97</v>
      </c>
      <c r="B27" s="202" t="s">
        <v>79</v>
      </c>
      <c r="C27" s="202" t="s">
        <v>98</v>
      </c>
      <c r="D27" s="505" t="s">
        <v>86</v>
      </c>
      <c r="E27" s="22" t="s">
        <v>77</v>
      </c>
      <c r="F27" s="23"/>
      <c r="G27" s="23"/>
      <c r="H27" s="22" t="s">
        <v>222</v>
      </c>
      <c r="I27" s="23"/>
      <c r="J27" s="23" t="s">
        <v>224</v>
      </c>
      <c r="K27" s="23"/>
      <c r="L27" s="24" t="s">
        <v>159</v>
      </c>
      <c r="M27" s="87">
        <v>0.625</v>
      </c>
      <c r="N27" s="88">
        <v>0.57986111111111105</v>
      </c>
      <c r="O27" s="18"/>
      <c r="P27" s="196">
        <f t="shared" si="0"/>
        <v>4.5138888888888951E-2</v>
      </c>
      <c r="Q27" s="671"/>
      <c r="R27" s="1">
        <v>0.79166666666666663</v>
      </c>
      <c r="S27" s="18"/>
      <c r="T27" s="197"/>
      <c r="U27" s="73"/>
      <c r="V27" s="74"/>
      <c r="W27" s="12"/>
      <c r="X27" s="575" t="s">
        <v>99</v>
      </c>
    </row>
    <row r="28" spans="1:24" x14ac:dyDescent="0.2">
      <c r="A28" s="200"/>
      <c r="B28" s="200"/>
      <c r="C28" s="200"/>
      <c r="D28" s="200"/>
      <c r="E28" s="19"/>
      <c r="F28" s="20"/>
      <c r="G28" s="20"/>
      <c r="H28" s="19"/>
      <c r="I28" s="20"/>
      <c r="J28" s="20"/>
      <c r="K28" s="20"/>
      <c r="L28" s="21"/>
      <c r="M28" s="42"/>
      <c r="N28" s="38"/>
      <c r="O28" s="21"/>
      <c r="P28" s="198" t="str">
        <f t="shared" si="0"/>
        <v/>
      </c>
      <c r="Q28" s="668"/>
      <c r="R28" s="104"/>
      <c r="S28" s="21"/>
      <c r="T28" s="198"/>
      <c r="U28" s="69"/>
      <c r="V28" s="70"/>
      <c r="W28" s="12"/>
      <c r="X28" s="575" t="s">
        <v>194</v>
      </c>
    </row>
    <row r="29" spans="1:24" x14ac:dyDescent="0.2">
      <c r="A29" s="202" t="s">
        <v>100</v>
      </c>
      <c r="B29" s="202" t="s">
        <v>74</v>
      </c>
      <c r="C29" s="202" t="s">
        <v>101</v>
      </c>
      <c r="D29" s="505" t="s">
        <v>81</v>
      </c>
      <c r="E29" s="22" t="s">
        <v>221</v>
      </c>
      <c r="F29" s="23"/>
      <c r="G29" s="23"/>
      <c r="H29" s="22" t="s">
        <v>223</v>
      </c>
      <c r="I29" s="23"/>
      <c r="J29" s="23" t="s">
        <v>224</v>
      </c>
      <c r="K29" s="23"/>
      <c r="L29" s="24"/>
      <c r="M29" s="87">
        <v>0.75</v>
      </c>
      <c r="N29" s="88">
        <v>0.4548611111111111</v>
      </c>
      <c r="O29" s="18"/>
      <c r="P29" s="196">
        <f t="shared" si="0"/>
        <v>0.2951388888888889</v>
      </c>
      <c r="Q29" s="671"/>
      <c r="R29" s="1">
        <v>0.4548611111111111</v>
      </c>
      <c r="S29" s="18"/>
      <c r="T29" s="197"/>
      <c r="U29" s="71"/>
      <c r="V29" s="72"/>
      <c r="W29" s="12"/>
      <c r="X29" s="575" t="s">
        <v>102</v>
      </c>
    </row>
    <row r="30" spans="1:24" x14ac:dyDescent="0.2">
      <c r="A30" s="200"/>
      <c r="B30" s="200"/>
      <c r="C30" s="200"/>
      <c r="D30" s="200"/>
      <c r="E30" s="19"/>
      <c r="F30" s="20"/>
      <c r="G30" s="20"/>
      <c r="H30" s="19"/>
      <c r="I30" s="20"/>
      <c r="J30" s="20"/>
      <c r="K30" s="20"/>
      <c r="L30" s="21"/>
      <c r="M30" s="42"/>
      <c r="N30" s="38"/>
      <c r="O30" s="21"/>
      <c r="P30" s="198" t="str">
        <f t="shared" si="0"/>
        <v/>
      </c>
      <c r="Q30" s="668"/>
      <c r="R30" s="104"/>
      <c r="S30" s="21"/>
      <c r="T30" s="198"/>
      <c r="U30" s="69"/>
      <c r="V30" s="70"/>
      <c r="W30" s="12"/>
      <c r="X30" s="575" t="s">
        <v>195</v>
      </c>
    </row>
    <row r="31" spans="1:24" x14ac:dyDescent="0.2">
      <c r="A31" s="202" t="s">
        <v>103</v>
      </c>
      <c r="B31" s="202" t="s">
        <v>94</v>
      </c>
      <c r="C31" s="202" t="s">
        <v>104</v>
      </c>
      <c r="D31" s="505" t="s">
        <v>81</v>
      </c>
      <c r="E31" s="22" t="s">
        <v>77</v>
      </c>
      <c r="F31" s="23"/>
      <c r="G31" s="23"/>
      <c r="H31" s="22" t="s">
        <v>223</v>
      </c>
      <c r="I31" s="23"/>
      <c r="J31" s="23" t="s">
        <v>224</v>
      </c>
      <c r="K31" s="23"/>
      <c r="L31" s="24"/>
      <c r="M31" s="87">
        <v>0.66666666666666663</v>
      </c>
      <c r="N31" s="36"/>
      <c r="O31" s="18"/>
      <c r="P31" s="196" t="str">
        <f t="shared" si="0"/>
        <v/>
      </c>
      <c r="Q31" s="671"/>
      <c r="R31" s="35"/>
      <c r="S31" s="18"/>
      <c r="T31" s="197"/>
      <c r="U31" s="71"/>
      <c r="V31" s="72"/>
      <c r="W31" s="12"/>
      <c r="X31" s="575" t="s">
        <v>105</v>
      </c>
    </row>
    <row r="32" spans="1:24" x14ac:dyDescent="0.2">
      <c r="A32" s="200"/>
      <c r="B32" s="200"/>
      <c r="C32" s="200"/>
      <c r="D32" s="200"/>
      <c r="E32" s="19"/>
      <c r="F32" s="20"/>
      <c r="G32" s="20"/>
      <c r="H32" s="19"/>
      <c r="I32" s="20"/>
      <c r="J32" s="20"/>
      <c r="K32" s="20"/>
      <c r="L32" s="21"/>
      <c r="M32" s="42"/>
      <c r="N32" s="38"/>
      <c r="O32" s="21"/>
      <c r="P32" s="198" t="str">
        <f t="shared" si="0"/>
        <v/>
      </c>
      <c r="Q32" s="668"/>
      <c r="R32" s="104"/>
      <c r="S32" s="21"/>
      <c r="T32" s="198"/>
      <c r="U32" s="69"/>
      <c r="V32" s="70"/>
      <c r="W32" s="12"/>
      <c r="X32" s="575" t="s">
        <v>196</v>
      </c>
    </row>
    <row r="33" spans="1:24" hidden="1" x14ac:dyDescent="0.2">
      <c r="A33" s="594" t="s">
        <v>103</v>
      </c>
      <c r="B33" s="594" t="s">
        <v>94</v>
      </c>
      <c r="C33" s="594" t="s">
        <v>106</v>
      </c>
      <c r="D33" s="594" t="s">
        <v>81</v>
      </c>
      <c r="E33" s="148"/>
      <c r="F33" s="149"/>
      <c r="G33" s="149"/>
      <c r="H33" s="148"/>
      <c r="I33" s="149"/>
      <c r="J33" s="149"/>
      <c r="K33" s="149"/>
      <c r="L33" s="150"/>
      <c r="M33" s="151"/>
      <c r="N33" s="152"/>
      <c r="O33" s="98"/>
      <c r="P33" s="37" t="str">
        <f t="shared" si="0"/>
        <v/>
      </c>
      <c r="Q33" s="669"/>
      <c r="R33" s="190"/>
      <c r="S33" s="98"/>
      <c r="T33" s="64"/>
      <c r="U33" s="194"/>
      <c r="V33" s="195"/>
      <c r="W33" s="12"/>
      <c r="X33" s="575" t="s">
        <v>107</v>
      </c>
    </row>
    <row r="34" spans="1:24" hidden="1" x14ac:dyDescent="0.2">
      <c r="A34" s="205"/>
      <c r="B34" s="205"/>
      <c r="C34" s="205"/>
      <c r="D34" s="205"/>
      <c r="E34" s="99"/>
      <c r="F34" s="100"/>
      <c r="G34" s="100"/>
      <c r="H34" s="99"/>
      <c r="I34" s="100"/>
      <c r="J34" s="100"/>
      <c r="K34" s="100"/>
      <c r="L34" s="101"/>
      <c r="M34" s="188"/>
      <c r="N34" s="189"/>
      <c r="O34" s="101"/>
      <c r="P34" s="39" t="str">
        <f t="shared" si="0"/>
        <v/>
      </c>
      <c r="Q34" s="670"/>
      <c r="R34" s="191"/>
      <c r="S34" s="101"/>
      <c r="T34" s="39"/>
      <c r="U34" s="192"/>
      <c r="V34" s="193"/>
      <c r="W34" s="12"/>
      <c r="X34" s="575" t="s">
        <v>197</v>
      </c>
    </row>
    <row r="35" spans="1:24" x14ac:dyDescent="0.2">
      <c r="A35" s="202" t="s">
        <v>108</v>
      </c>
      <c r="B35" s="202" t="s">
        <v>74</v>
      </c>
      <c r="C35" s="202" t="s">
        <v>109</v>
      </c>
      <c r="D35" s="505" t="s">
        <v>86</v>
      </c>
      <c r="E35" s="22" t="s">
        <v>77</v>
      </c>
      <c r="F35" s="23"/>
      <c r="G35" s="23"/>
      <c r="H35" s="22" t="s">
        <v>222</v>
      </c>
      <c r="I35" s="23"/>
      <c r="J35" s="23" t="s">
        <v>224</v>
      </c>
      <c r="K35" s="23"/>
      <c r="L35" s="24" t="s">
        <v>159</v>
      </c>
      <c r="M35" s="87">
        <v>0.75</v>
      </c>
      <c r="N35" s="88">
        <v>0.65625</v>
      </c>
      <c r="O35" s="18"/>
      <c r="P35" s="196">
        <f t="shared" si="0"/>
        <v>9.375E-2</v>
      </c>
      <c r="Q35" s="671"/>
      <c r="R35" s="1">
        <v>0.72916666666666663</v>
      </c>
      <c r="S35" s="18"/>
      <c r="T35" s="197"/>
      <c r="U35" s="71"/>
      <c r="V35" s="72"/>
      <c r="W35" s="12"/>
      <c r="X35" s="575" t="s">
        <v>110</v>
      </c>
    </row>
    <row r="36" spans="1:24" x14ac:dyDescent="0.2">
      <c r="A36" s="200"/>
      <c r="B36" s="200"/>
      <c r="C36" s="200"/>
      <c r="D36" s="200"/>
      <c r="E36" s="19"/>
      <c r="F36" s="20"/>
      <c r="G36" s="20"/>
      <c r="H36" s="19"/>
      <c r="I36" s="20"/>
      <c r="J36" s="20"/>
      <c r="K36" s="20"/>
      <c r="L36" s="21"/>
      <c r="M36" s="42"/>
      <c r="N36" s="38"/>
      <c r="O36" s="21"/>
      <c r="P36" s="198" t="str">
        <f t="shared" si="0"/>
        <v/>
      </c>
      <c r="Q36" s="668"/>
      <c r="R36" s="104"/>
      <c r="S36" s="21"/>
      <c r="T36" s="198"/>
      <c r="U36" s="69"/>
      <c r="V36" s="70"/>
      <c r="W36" s="12"/>
      <c r="X36" s="575" t="s">
        <v>198</v>
      </c>
    </row>
    <row r="37" spans="1:24" x14ac:dyDescent="0.2">
      <c r="A37" s="202" t="s">
        <v>111</v>
      </c>
      <c r="B37" s="202" t="s">
        <v>94</v>
      </c>
      <c r="C37" s="202" t="s">
        <v>112</v>
      </c>
      <c r="D37" s="505" t="s">
        <v>86</v>
      </c>
      <c r="E37" s="22" t="s">
        <v>77</v>
      </c>
      <c r="F37" s="23"/>
      <c r="G37" s="23"/>
      <c r="H37" s="22" t="s">
        <v>222</v>
      </c>
      <c r="I37" s="23"/>
      <c r="J37" s="23" t="s">
        <v>224</v>
      </c>
      <c r="K37" s="23"/>
      <c r="L37" s="24" t="s">
        <v>159</v>
      </c>
      <c r="M37" s="87">
        <v>0.64583333333333337</v>
      </c>
      <c r="N37" s="88">
        <v>0.45833333333333331</v>
      </c>
      <c r="O37" s="18"/>
      <c r="P37" s="196">
        <f t="shared" si="0"/>
        <v>0.18750000000000006</v>
      </c>
      <c r="Q37" s="671"/>
      <c r="R37" s="1">
        <v>0.45833333333333331</v>
      </c>
      <c r="S37" s="18"/>
      <c r="T37" s="197"/>
      <c r="U37" s="71"/>
      <c r="V37" s="72"/>
      <c r="W37" s="12"/>
      <c r="X37" s="575" t="s">
        <v>113</v>
      </c>
    </row>
    <row r="38" spans="1:24" x14ac:dyDescent="0.2">
      <c r="A38" s="200"/>
      <c r="B38" s="200"/>
      <c r="C38" s="200"/>
      <c r="D38" s="200"/>
      <c r="E38" s="19"/>
      <c r="F38" s="20"/>
      <c r="G38" s="20"/>
      <c r="H38" s="19"/>
      <c r="I38" s="20"/>
      <c r="J38" s="20"/>
      <c r="K38" s="20"/>
      <c r="L38" s="21"/>
      <c r="M38" s="42"/>
      <c r="N38" s="38"/>
      <c r="O38" s="21"/>
      <c r="P38" s="198" t="str">
        <f t="shared" si="0"/>
        <v/>
      </c>
      <c r="Q38" s="668"/>
      <c r="R38" s="104"/>
      <c r="S38" s="21"/>
      <c r="T38" s="198"/>
      <c r="U38" s="69"/>
      <c r="V38" s="70"/>
      <c r="W38" s="12"/>
      <c r="X38" s="575" t="s">
        <v>199</v>
      </c>
    </row>
    <row r="39" spans="1:24" hidden="1" x14ac:dyDescent="0.2">
      <c r="A39" s="140" t="s">
        <v>114</v>
      </c>
      <c r="B39" s="140" t="s">
        <v>74</v>
      </c>
      <c r="C39" s="140" t="s">
        <v>115</v>
      </c>
      <c r="D39" s="379" t="s">
        <v>86</v>
      </c>
      <c r="E39" s="148"/>
      <c r="F39" s="149"/>
      <c r="G39" s="149"/>
      <c r="H39" s="148"/>
      <c r="I39" s="149"/>
      <c r="J39" s="149"/>
      <c r="K39" s="149"/>
      <c r="L39" s="150"/>
      <c r="M39" s="151"/>
      <c r="N39" s="152"/>
      <c r="O39" s="98"/>
      <c r="P39" s="37" t="str">
        <f t="shared" si="0"/>
        <v/>
      </c>
      <c r="Q39" s="669"/>
      <c r="R39" s="190"/>
      <c r="S39" s="98"/>
      <c r="T39" s="64"/>
      <c r="U39" s="194"/>
      <c r="V39" s="195"/>
      <c r="W39" s="12"/>
      <c r="X39" s="575" t="s">
        <v>116</v>
      </c>
    </row>
    <row r="40" spans="1:24" hidden="1" x14ac:dyDescent="0.2">
      <c r="A40" s="203"/>
      <c r="B40" s="203"/>
      <c r="C40" s="203"/>
      <c r="D40" s="203"/>
      <c r="E40" s="99"/>
      <c r="F40" s="100"/>
      <c r="G40" s="100"/>
      <c r="H40" s="99"/>
      <c r="I40" s="100"/>
      <c r="J40" s="100"/>
      <c r="K40" s="100"/>
      <c r="L40" s="101"/>
      <c r="M40" s="188"/>
      <c r="N40" s="189"/>
      <c r="O40" s="101"/>
      <c r="P40" s="39" t="str">
        <f t="shared" si="0"/>
        <v/>
      </c>
      <c r="Q40" s="670"/>
      <c r="R40" s="191"/>
      <c r="S40" s="101"/>
      <c r="T40" s="39"/>
      <c r="U40" s="192"/>
      <c r="V40" s="193"/>
      <c r="W40" s="12"/>
      <c r="X40" s="575" t="s">
        <v>200</v>
      </c>
    </row>
    <row r="41" spans="1:24" x14ac:dyDescent="0.2">
      <c r="A41" s="202" t="s">
        <v>117</v>
      </c>
      <c r="B41" s="202" t="s">
        <v>74</v>
      </c>
      <c r="C41" s="202" t="s">
        <v>118</v>
      </c>
      <c r="D41" s="505" t="s">
        <v>86</v>
      </c>
      <c r="E41" s="22" t="s">
        <v>221</v>
      </c>
      <c r="F41" s="369" t="s">
        <v>247</v>
      </c>
      <c r="G41" s="23"/>
      <c r="H41" s="22" t="s">
        <v>223</v>
      </c>
      <c r="I41" s="23"/>
      <c r="J41" s="23" t="s">
        <v>224</v>
      </c>
      <c r="K41" s="23"/>
      <c r="L41" s="24" t="s">
        <v>159</v>
      </c>
      <c r="M41" s="87">
        <v>0.75</v>
      </c>
      <c r="N41" s="88">
        <v>0.64236111111111105</v>
      </c>
      <c r="O41" s="18"/>
      <c r="P41" s="196">
        <f t="shared" si="0"/>
        <v>0.10763888888888895</v>
      </c>
      <c r="Q41" s="671"/>
      <c r="R41" s="1">
        <v>0.64236111111111105</v>
      </c>
      <c r="S41" s="18"/>
      <c r="T41" s="197"/>
      <c r="U41" s="71"/>
      <c r="V41" s="72"/>
      <c r="W41" s="12"/>
      <c r="X41" s="575" t="s">
        <v>119</v>
      </c>
    </row>
    <row r="42" spans="1:24" x14ac:dyDescent="0.2">
      <c r="A42" s="200"/>
      <c r="B42" s="200"/>
      <c r="C42" s="200"/>
      <c r="D42" s="200"/>
      <c r="E42" s="19" t="s">
        <v>77</v>
      </c>
      <c r="F42" s="384" t="s">
        <v>248</v>
      </c>
      <c r="G42" s="20"/>
      <c r="H42" s="19" t="s">
        <v>223</v>
      </c>
      <c r="I42" s="20"/>
      <c r="J42" s="20" t="s">
        <v>224</v>
      </c>
      <c r="K42" s="20"/>
      <c r="L42" s="21"/>
      <c r="M42" s="85">
        <v>0.75</v>
      </c>
      <c r="N42" s="86">
        <v>0.60069444444444442</v>
      </c>
      <c r="O42" s="21"/>
      <c r="P42" s="198">
        <f t="shared" si="0"/>
        <v>0.14930555555555558</v>
      </c>
      <c r="Q42" s="668"/>
      <c r="R42" s="121">
        <v>0.76736111111111116</v>
      </c>
      <c r="S42" s="21"/>
      <c r="T42" s="198"/>
      <c r="U42" s="69"/>
      <c r="V42" s="70"/>
      <c r="W42" s="12"/>
      <c r="X42" s="575" t="s">
        <v>201</v>
      </c>
    </row>
    <row r="43" spans="1:24" x14ac:dyDescent="0.2">
      <c r="A43" s="202" t="s">
        <v>120</v>
      </c>
      <c r="B43" s="202" t="s">
        <v>74</v>
      </c>
      <c r="C43" s="202" t="s">
        <v>121</v>
      </c>
      <c r="D43" s="505" t="s">
        <v>86</v>
      </c>
      <c r="E43" s="22" t="s">
        <v>221</v>
      </c>
      <c r="F43" s="23"/>
      <c r="G43" s="23"/>
      <c r="H43" s="22" t="s">
        <v>222</v>
      </c>
      <c r="I43" s="23"/>
      <c r="J43" s="23" t="s">
        <v>224</v>
      </c>
      <c r="K43" s="23"/>
      <c r="L43" s="24" t="s">
        <v>159</v>
      </c>
      <c r="M43" s="87">
        <v>0.75</v>
      </c>
      <c r="N43" s="88">
        <v>0.62152777777777779</v>
      </c>
      <c r="O43" s="18"/>
      <c r="P43" s="196">
        <f t="shared" si="0"/>
        <v>0.12847222222222221</v>
      </c>
      <c r="Q43" s="671"/>
      <c r="R43" s="1">
        <v>0.64583333333333337</v>
      </c>
      <c r="S43" s="18"/>
      <c r="T43" s="197"/>
      <c r="U43" s="71"/>
      <c r="V43" s="72"/>
      <c r="W43" s="12"/>
      <c r="X43" s="575" t="s">
        <v>124</v>
      </c>
    </row>
    <row r="44" spans="1:24" x14ac:dyDescent="0.2">
      <c r="A44" s="200"/>
      <c r="B44" s="200"/>
      <c r="C44" s="200"/>
      <c r="D44" s="200"/>
      <c r="E44" s="19" t="s">
        <v>82</v>
      </c>
      <c r="F44" s="20"/>
      <c r="G44" s="20"/>
      <c r="H44" s="19" t="s">
        <v>222</v>
      </c>
      <c r="I44" s="20"/>
      <c r="J44" s="20" t="s">
        <v>224</v>
      </c>
      <c r="K44" s="20"/>
      <c r="L44" s="21"/>
      <c r="M44" s="85">
        <v>0.75</v>
      </c>
      <c r="N44" s="86">
        <v>0.625</v>
      </c>
      <c r="O44" s="21"/>
      <c r="P44" s="198">
        <f t="shared" si="0"/>
        <v>0.125</v>
      </c>
      <c r="Q44" s="668"/>
      <c r="R44" s="121">
        <v>0.625</v>
      </c>
      <c r="S44" s="21"/>
      <c r="T44" s="198"/>
      <c r="U44" s="69"/>
      <c r="V44" s="70"/>
      <c r="W44" s="12"/>
      <c r="X44" s="575" t="s">
        <v>202</v>
      </c>
    </row>
    <row r="45" spans="1:24" x14ac:dyDescent="0.2">
      <c r="A45" s="202" t="s">
        <v>122</v>
      </c>
      <c r="B45" s="202" t="s">
        <v>74</v>
      </c>
      <c r="C45" s="202" t="s">
        <v>123</v>
      </c>
      <c r="D45" s="505" t="s">
        <v>86</v>
      </c>
      <c r="E45" s="22" t="s">
        <v>77</v>
      </c>
      <c r="F45" s="23"/>
      <c r="G45" s="23"/>
      <c r="H45" s="22" t="s">
        <v>222</v>
      </c>
      <c r="I45" s="23"/>
      <c r="J45" s="23" t="s">
        <v>224</v>
      </c>
      <c r="K45" s="23"/>
      <c r="L45" s="24" t="s">
        <v>159</v>
      </c>
      <c r="M45" s="87">
        <v>0.75</v>
      </c>
      <c r="N45" s="88">
        <v>0.65972222222222221</v>
      </c>
      <c r="O45" s="18"/>
      <c r="P45" s="196">
        <f t="shared" si="0"/>
        <v>9.027777777777779E-2</v>
      </c>
      <c r="Q45" s="671"/>
      <c r="R45" s="1">
        <v>0.70138888888888884</v>
      </c>
      <c r="S45" s="18"/>
      <c r="T45" s="197"/>
      <c r="U45" s="71"/>
      <c r="V45" s="72"/>
      <c r="W45" s="12"/>
      <c r="X45" s="575" t="s">
        <v>127</v>
      </c>
    </row>
    <row r="46" spans="1:24" x14ac:dyDescent="0.2">
      <c r="A46" s="200"/>
      <c r="B46" s="200"/>
      <c r="C46" s="200"/>
      <c r="D46" s="200"/>
      <c r="E46" s="19"/>
      <c r="F46" s="20"/>
      <c r="G46" s="20"/>
      <c r="H46" s="19"/>
      <c r="I46" s="20"/>
      <c r="J46" s="20"/>
      <c r="K46" s="20"/>
      <c r="L46" s="21"/>
      <c r="M46" s="42"/>
      <c r="N46" s="38"/>
      <c r="O46" s="21"/>
      <c r="P46" s="198" t="str">
        <f t="shared" si="0"/>
        <v/>
      </c>
      <c r="Q46" s="668"/>
      <c r="R46" s="104"/>
      <c r="S46" s="21"/>
      <c r="T46" s="198"/>
      <c r="U46" s="69"/>
      <c r="V46" s="70"/>
      <c r="W46" s="12"/>
      <c r="X46" s="575" t="s">
        <v>203</v>
      </c>
    </row>
    <row r="47" spans="1:24" x14ac:dyDescent="0.2">
      <c r="A47" s="202" t="s">
        <v>125</v>
      </c>
      <c r="B47" s="202" t="s">
        <v>74</v>
      </c>
      <c r="C47" s="505" t="s">
        <v>126</v>
      </c>
      <c r="D47" s="505" t="s">
        <v>81</v>
      </c>
      <c r="E47" s="22" t="s">
        <v>221</v>
      </c>
      <c r="F47" s="23"/>
      <c r="G47" s="23"/>
      <c r="H47" s="22" t="s">
        <v>222</v>
      </c>
      <c r="I47" s="23"/>
      <c r="J47" s="23" t="s">
        <v>224</v>
      </c>
      <c r="K47" s="23"/>
      <c r="L47" s="24" t="s">
        <v>159</v>
      </c>
      <c r="M47" s="87">
        <v>0.75</v>
      </c>
      <c r="N47" s="88">
        <v>0.57986111111111105</v>
      </c>
      <c r="O47" s="18"/>
      <c r="P47" s="196">
        <f t="shared" si="0"/>
        <v>0.17013888888888895</v>
      </c>
      <c r="Q47" s="671"/>
      <c r="R47" s="1">
        <v>0.57986111111111105</v>
      </c>
      <c r="S47" s="18"/>
      <c r="T47" s="197"/>
      <c r="U47" s="73"/>
      <c r="V47" s="74"/>
      <c r="W47" s="12"/>
      <c r="X47" s="575" t="s">
        <v>129</v>
      </c>
    </row>
    <row r="48" spans="1:24" x14ac:dyDescent="0.2">
      <c r="A48" s="200"/>
      <c r="B48" s="200"/>
      <c r="C48" s="200"/>
      <c r="D48" s="200"/>
      <c r="E48" s="19" t="s">
        <v>82</v>
      </c>
      <c r="F48" s="20"/>
      <c r="G48" s="20"/>
      <c r="H48" s="19" t="s">
        <v>222</v>
      </c>
      <c r="I48" s="20"/>
      <c r="J48" s="20" t="s">
        <v>224</v>
      </c>
      <c r="K48" s="20"/>
      <c r="L48" s="21"/>
      <c r="M48" s="85">
        <v>0.75</v>
      </c>
      <c r="N48" s="86">
        <v>0.55902777777777779</v>
      </c>
      <c r="O48" s="21"/>
      <c r="P48" s="198">
        <f t="shared" si="0"/>
        <v>0.19097222222222221</v>
      </c>
      <c r="Q48" s="668"/>
      <c r="R48" s="121">
        <v>0.55902777777777779</v>
      </c>
      <c r="S48" s="21"/>
      <c r="T48" s="198"/>
      <c r="U48" s="69"/>
      <c r="V48" s="70"/>
      <c r="W48" s="12"/>
      <c r="X48" s="575" t="s">
        <v>204</v>
      </c>
    </row>
    <row r="49" spans="1:24" hidden="1" x14ac:dyDescent="0.2">
      <c r="A49" s="140" t="s">
        <v>125</v>
      </c>
      <c r="B49" s="140" t="s">
        <v>74</v>
      </c>
      <c r="C49" s="379" t="s">
        <v>128</v>
      </c>
      <c r="D49" s="379" t="s">
        <v>86</v>
      </c>
      <c r="E49" s="148"/>
      <c r="F49" s="149"/>
      <c r="G49" s="149"/>
      <c r="H49" s="148"/>
      <c r="I49" s="149"/>
      <c r="J49" s="149"/>
      <c r="K49" s="149"/>
      <c r="L49" s="150"/>
      <c r="M49" s="151"/>
      <c r="N49" s="152"/>
      <c r="O49" s="98"/>
      <c r="P49" s="37" t="str">
        <f t="shared" si="0"/>
        <v/>
      </c>
      <c r="Q49" s="669"/>
      <c r="R49" s="190"/>
      <c r="S49" s="98"/>
      <c r="T49" s="64"/>
      <c r="U49" s="154"/>
      <c r="V49" s="155"/>
      <c r="W49" s="12"/>
      <c r="X49" s="575" t="s">
        <v>132</v>
      </c>
    </row>
    <row r="50" spans="1:24" hidden="1" x14ac:dyDescent="0.2">
      <c r="A50" s="203"/>
      <c r="B50" s="203"/>
      <c r="C50" s="203"/>
      <c r="D50" s="203"/>
      <c r="E50" s="99"/>
      <c r="F50" s="100"/>
      <c r="G50" s="100"/>
      <c r="H50" s="99"/>
      <c r="I50" s="100"/>
      <c r="J50" s="100"/>
      <c r="K50" s="100"/>
      <c r="L50" s="101"/>
      <c r="M50" s="188"/>
      <c r="N50" s="189"/>
      <c r="O50" s="101"/>
      <c r="P50" s="39" t="str">
        <f t="shared" si="0"/>
        <v/>
      </c>
      <c r="Q50" s="670"/>
      <c r="R50" s="191"/>
      <c r="S50" s="101"/>
      <c r="T50" s="39"/>
      <c r="U50" s="192"/>
      <c r="V50" s="193"/>
      <c r="W50" s="12"/>
      <c r="X50" s="575" t="s">
        <v>205</v>
      </c>
    </row>
    <row r="51" spans="1:24" hidden="1" x14ac:dyDescent="0.2">
      <c r="A51" s="140" t="s">
        <v>130</v>
      </c>
      <c r="B51" s="140" t="s">
        <v>94</v>
      </c>
      <c r="C51" s="140" t="s">
        <v>131</v>
      </c>
      <c r="D51" s="379" t="s">
        <v>81</v>
      </c>
      <c r="E51" s="148"/>
      <c r="F51" s="149"/>
      <c r="G51" s="149"/>
      <c r="H51" s="148"/>
      <c r="I51" s="149"/>
      <c r="J51" s="149"/>
      <c r="K51" s="149"/>
      <c r="L51" s="150"/>
      <c r="M51" s="151"/>
      <c r="N51" s="152"/>
      <c r="O51" s="98"/>
      <c r="P51" s="37" t="str">
        <f t="shared" si="0"/>
        <v/>
      </c>
      <c r="Q51" s="669"/>
      <c r="R51" s="190"/>
      <c r="S51" s="98"/>
      <c r="T51" s="64"/>
      <c r="U51" s="154"/>
      <c r="V51" s="155"/>
      <c r="W51" s="12"/>
      <c r="X51" s="575" t="s">
        <v>135</v>
      </c>
    </row>
    <row r="52" spans="1:24" hidden="1" x14ac:dyDescent="0.2">
      <c r="A52" s="203"/>
      <c r="B52" s="203"/>
      <c r="C52" s="203"/>
      <c r="D52" s="203"/>
      <c r="E52" s="99"/>
      <c r="F52" s="100"/>
      <c r="G52" s="100"/>
      <c r="H52" s="99"/>
      <c r="I52" s="100"/>
      <c r="J52" s="100"/>
      <c r="K52" s="100"/>
      <c r="L52" s="101"/>
      <c r="M52" s="188"/>
      <c r="N52" s="189"/>
      <c r="O52" s="101"/>
      <c r="P52" s="39" t="str">
        <f t="shared" si="0"/>
        <v/>
      </c>
      <c r="Q52" s="670"/>
      <c r="R52" s="191"/>
      <c r="S52" s="101"/>
      <c r="T52" s="39"/>
      <c r="U52" s="192"/>
      <c r="V52" s="193"/>
      <c r="W52" s="12"/>
      <c r="X52" s="575" t="s">
        <v>206</v>
      </c>
    </row>
    <row r="53" spans="1:24" x14ac:dyDescent="0.2">
      <c r="A53" s="202" t="s">
        <v>133</v>
      </c>
      <c r="B53" s="202" t="s">
        <v>94</v>
      </c>
      <c r="C53" s="202" t="s">
        <v>134</v>
      </c>
      <c r="D53" s="505" t="s">
        <v>86</v>
      </c>
      <c r="E53" s="22" t="s">
        <v>77</v>
      </c>
      <c r="F53" s="23"/>
      <c r="G53" s="23"/>
      <c r="H53" s="22" t="s">
        <v>87</v>
      </c>
      <c r="I53" s="23"/>
      <c r="J53" s="23" t="s">
        <v>224</v>
      </c>
      <c r="K53" s="23"/>
      <c r="L53" s="24" t="s">
        <v>226</v>
      </c>
      <c r="M53" s="87">
        <v>0.72916666666666663</v>
      </c>
      <c r="N53" s="36"/>
      <c r="O53" s="18"/>
      <c r="P53" s="196" t="str">
        <f t="shared" si="0"/>
        <v/>
      </c>
      <c r="Q53" s="671"/>
      <c r="R53" s="35"/>
      <c r="S53" s="18"/>
      <c r="T53" s="197"/>
      <c r="U53" s="73"/>
      <c r="V53" s="74"/>
      <c r="W53" s="12"/>
      <c r="X53" s="575" t="s">
        <v>139</v>
      </c>
    </row>
    <row r="54" spans="1:24" x14ac:dyDescent="0.2">
      <c r="A54" s="200"/>
      <c r="B54" s="200"/>
      <c r="C54" s="200"/>
      <c r="D54" s="200"/>
      <c r="E54" s="19"/>
      <c r="F54" s="20"/>
      <c r="G54" s="20"/>
      <c r="H54" s="19"/>
      <c r="I54" s="20"/>
      <c r="J54" s="20"/>
      <c r="K54" s="20"/>
      <c r="L54" s="21"/>
      <c r="M54" s="42"/>
      <c r="N54" s="38"/>
      <c r="O54" s="21"/>
      <c r="P54" s="198" t="str">
        <f t="shared" si="0"/>
        <v/>
      </c>
      <c r="Q54" s="668"/>
      <c r="R54" s="104"/>
      <c r="S54" s="21"/>
      <c r="T54" s="198"/>
      <c r="U54" s="69"/>
      <c r="V54" s="70"/>
      <c r="W54" s="12"/>
      <c r="X54" s="575" t="s">
        <v>207</v>
      </c>
    </row>
    <row r="55" spans="1:24" hidden="1" x14ac:dyDescent="0.2">
      <c r="A55" s="140" t="s">
        <v>136</v>
      </c>
      <c r="B55" s="140" t="s">
        <v>137</v>
      </c>
      <c r="C55" s="140" t="s">
        <v>138</v>
      </c>
      <c r="D55" s="379" t="s">
        <v>81</v>
      </c>
      <c r="E55" s="148"/>
      <c r="F55" s="149"/>
      <c r="G55" s="149"/>
      <c r="H55" s="148"/>
      <c r="I55" s="149"/>
      <c r="J55" s="149"/>
      <c r="K55" s="149"/>
      <c r="L55" s="150"/>
      <c r="M55" s="151"/>
      <c r="N55" s="152"/>
      <c r="O55" s="98"/>
      <c r="P55" s="37" t="str">
        <f t="shared" si="0"/>
        <v/>
      </c>
      <c r="Q55" s="669"/>
      <c r="R55" s="190"/>
      <c r="S55" s="98"/>
      <c r="T55" s="64"/>
      <c r="U55" s="154"/>
      <c r="V55" s="155"/>
      <c r="W55" s="12"/>
      <c r="X55" s="575" t="s">
        <v>142</v>
      </c>
    </row>
    <row r="56" spans="1:24" hidden="1" x14ac:dyDescent="0.2">
      <c r="A56" s="203"/>
      <c r="B56" s="203"/>
      <c r="C56" s="203"/>
      <c r="D56" s="203"/>
      <c r="E56" s="99"/>
      <c r="F56" s="100"/>
      <c r="G56" s="100"/>
      <c r="H56" s="99"/>
      <c r="I56" s="100"/>
      <c r="J56" s="100"/>
      <c r="K56" s="100"/>
      <c r="L56" s="101"/>
      <c r="M56" s="188"/>
      <c r="N56" s="189"/>
      <c r="O56" s="101"/>
      <c r="P56" s="39" t="str">
        <f t="shared" si="0"/>
        <v/>
      </c>
      <c r="Q56" s="670"/>
      <c r="R56" s="191"/>
      <c r="S56" s="101"/>
      <c r="T56" s="39"/>
      <c r="U56" s="192"/>
      <c r="V56" s="193"/>
      <c r="W56" s="12"/>
      <c r="X56" s="575" t="s">
        <v>208</v>
      </c>
    </row>
    <row r="57" spans="1:24" x14ac:dyDescent="0.2">
      <c r="A57" s="202" t="s">
        <v>140</v>
      </c>
      <c r="B57" s="202" t="s">
        <v>74</v>
      </c>
      <c r="C57" s="202" t="s">
        <v>141</v>
      </c>
      <c r="D57" s="505" t="s">
        <v>86</v>
      </c>
      <c r="E57" s="22" t="s">
        <v>77</v>
      </c>
      <c r="F57" s="369" t="s">
        <v>249</v>
      </c>
      <c r="G57" s="23"/>
      <c r="H57" s="22" t="s">
        <v>222</v>
      </c>
      <c r="I57" s="23"/>
      <c r="J57" s="23" t="s">
        <v>224</v>
      </c>
      <c r="K57" s="23"/>
      <c r="L57" s="24" t="s">
        <v>159</v>
      </c>
      <c r="M57" s="87">
        <v>0.75</v>
      </c>
      <c r="N57" s="88">
        <v>0.66666666666666663</v>
      </c>
      <c r="O57" s="18"/>
      <c r="P57" s="196">
        <f t="shared" si="0"/>
        <v>8.333333333333337E-2</v>
      </c>
      <c r="Q57" s="671"/>
      <c r="R57" s="1">
        <v>0.68402777777777779</v>
      </c>
      <c r="S57" s="18"/>
      <c r="T57" s="197"/>
      <c r="U57" s="71"/>
      <c r="V57" s="72"/>
      <c r="W57" s="12"/>
      <c r="X57" s="575" t="s">
        <v>145</v>
      </c>
    </row>
    <row r="58" spans="1:24" x14ac:dyDescent="0.2">
      <c r="A58" s="200"/>
      <c r="B58" s="200"/>
      <c r="C58" s="200"/>
      <c r="D58" s="200"/>
      <c r="E58" s="19" t="s">
        <v>77</v>
      </c>
      <c r="F58" s="384" t="s">
        <v>250</v>
      </c>
      <c r="G58" s="20"/>
      <c r="H58" s="19" t="s">
        <v>222</v>
      </c>
      <c r="I58" s="20"/>
      <c r="J58" s="20" t="s">
        <v>224</v>
      </c>
      <c r="K58" s="20"/>
      <c r="L58" s="21"/>
      <c r="M58" s="85">
        <v>0.75</v>
      </c>
      <c r="N58" s="86">
        <v>0.66666666666666663</v>
      </c>
      <c r="O58" s="21"/>
      <c r="P58" s="198">
        <f t="shared" si="0"/>
        <v>8.333333333333337E-2</v>
      </c>
      <c r="Q58" s="668"/>
      <c r="R58" s="121">
        <v>0.68402777777777779</v>
      </c>
      <c r="S58" s="21"/>
      <c r="T58" s="198"/>
      <c r="U58" s="69"/>
      <c r="V58" s="70"/>
      <c r="W58" s="12"/>
      <c r="X58" s="575" t="s">
        <v>209</v>
      </c>
    </row>
    <row r="59" spans="1:24" hidden="1" x14ac:dyDescent="0.2">
      <c r="A59" s="140" t="s">
        <v>143</v>
      </c>
      <c r="B59" s="140" t="s">
        <v>94</v>
      </c>
      <c r="C59" s="140" t="s">
        <v>144</v>
      </c>
      <c r="D59" s="379" t="s">
        <v>86</v>
      </c>
      <c r="E59" s="148"/>
      <c r="F59" s="149"/>
      <c r="G59" s="149"/>
      <c r="H59" s="148"/>
      <c r="I59" s="149"/>
      <c r="J59" s="149"/>
      <c r="K59" s="149"/>
      <c r="L59" s="150"/>
      <c r="M59" s="151"/>
      <c r="N59" s="152"/>
      <c r="O59" s="98"/>
      <c r="P59" s="37" t="str">
        <f t="shared" si="0"/>
        <v/>
      </c>
      <c r="Q59" s="669"/>
      <c r="R59" s="190"/>
      <c r="S59" s="98"/>
      <c r="T59" s="64"/>
      <c r="U59" s="194"/>
      <c r="V59" s="195"/>
      <c r="W59" s="12"/>
      <c r="X59" s="575" t="s">
        <v>148</v>
      </c>
    </row>
    <row r="60" spans="1:24" hidden="1" x14ac:dyDescent="0.2">
      <c r="A60" s="203"/>
      <c r="B60" s="203"/>
      <c r="C60" s="203"/>
      <c r="D60" s="203"/>
      <c r="E60" s="99"/>
      <c r="F60" s="100"/>
      <c r="G60" s="100"/>
      <c r="H60" s="99"/>
      <c r="I60" s="100"/>
      <c r="J60" s="100"/>
      <c r="K60" s="100"/>
      <c r="L60" s="101"/>
      <c r="M60" s="188"/>
      <c r="N60" s="189"/>
      <c r="O60" s="101"/>
      <c r="P60" s="39" t="str">
        <f t="shared" si="0"/>
        <v/>
      </c>
      <c r="Q60" s="670"/>
      <c r="R60" s="191"/>
      <c r="S60" s="101"/>
      <c r="T60" s="39"/>
      <c r="U60" s="192"/>
      <c r="V60" s="193"/>
      <c r="W60" s="12"/>
      <c r="X60" s="575" t="s">
        <v>210</v>
      </c>
    </row>
    <row r="61" spans="1:24" x14ac:dyDescent="0.2">
      <c r="A61" s="202" t="s">
        <v>146</v>
      </c>
      <c r="B61" s="202" t="s">
        <v>74</v>
      </c>
      <c r="C61" s="202" t="s">
        <v>147</v>
      </c>
      <c r="D61" s="505" t="s">
        <v>81</v>
      </c>
      <c r="E61" s="22" t="s">
        <v>221</v>
      </c>
      <c r="F61" s="23"/>
      <c r="G61" s="23"/>
      <c r="H61" s="22" t="s">
        <v>222</v>
      </c>
      <c r="I61" s="23"/>
      <c r="J61" s="23" t="s">
        <v>224</v>
      </c>
      <c r="K61" s="23"/>
      <c r="L61" s="24" t="s">
        <v>159</v>
      </c>
      <c r="M61" s="580" t="s">
        <v>89</v>
      </c>
      <c r="N61" s="88">
        <v>0.625</v>
      </c>
      <c r="O61" s="18"/>
      <c r="P61" s="196"/>
      <c r="Q61" s="671"/>
      <c r="R61" s="1">
        <v>0.66666666666666663</v>
      </c>
      <c r="S61" s="18"/>
      <c r="T61" s="606"/>
      <c r="U61" s="71"/>
      <c r="V61" s="72"/>
      <c r="W61" s="12"/>
      <c r="X61" s="575" t="s">
        <v>150</v>
      </c>
    </row>
    <row r="62" spans="1:24" x14ac:dyDescent="0.2">
      <c r="A62" s="200"/>
      <c r="B62" s="200"/>
      <c r="C62" s="200"/>
      <c r="D62" s="200"/>
      <c r="E62" s="19"/>
      <c r="F62" s="20"/>
      <c r="G62" s="20"/>
      <c r="H62" s="19"/>
      <c r="I62" s="20"/>
      <c r="J62" s="20"/>
      <c r="K62" s="20"/>
      <c r="L62" s="21"/>
      <c r="M62" s="42"/>
      <c r="N62" s="38"/>
      <c r="O62" s="21"/>
      <c r="P62" s="198" t="str">
        <f t="shared" si="0"/>
        <v/>
      </c>
      <c r="Q62" s="668"/>
      <c r="R62" s="104"/>
      <c r="S62" s="21"/>
      <c r="T62" s="198"/>
      <c r="U62" s="69"/>
      <c r="V62" s="70"/>
      <c r="W62" s="12"/>
      <c r="X62" s="575" t="s">
        <v>211</v>
      </c>
    </row>
    <row r="63" spans="1:24" hidden="1" x14ac:dyDescent="0.2">
      <c r="A63" s="140" t="s">
        <v>146</v>
      </c>
      <c r="B63" s="140" t="s">
        <v>74</v>
      </c>
      <c r="C63" s="379" t="s">
        <v>149</v>
      </c>
      <c r="D63" s="379" t="s">
        <v>86</v>
      </c>
      <c r="E63" s="148"/>
      <c r="F63" s="149"/>
      <c r="G63" s="149"/>
      <c r="H63" s="148"/>
      <c r="I63" s="149"/>
      <c r="J63" s="149"/>
      <c r="K63" s="149"/>
      <c r="L63" s="150"/>
      <c r="M63" s="151"/>
      <c r="N63" s="152"/>
      <c r="O63" s="98"/>
      <c r="P63" s="37" t="str">
        <f t="shared" si="0"/>
        <v/>
      </c>
      <c r="Q63" s="669"/>
      <c r="R63" s="190"/>
      <c r="S63" s="98"/>
      <c r="T63" s="64"/>
      <c r="U63" s="154"/>
      <c r="V63" s="155"/>
      <c r="W63" s="12"/>
      <c r="X63" s="575" t="s">
        <v>152</v>
      </c>
    </row>
    <row r="64" spans="1:24" hidden="1" x14ac:dyDescent="0.2">
      <c r="A64" s="203"/>
      <c r="B64" s="203"/>
      <c r="C64" s="203"/>
      <c r="D64" s="203"/>
      <c r="E64" s="99"/>
      <c r="F64" s="100"/>
      <c r="G64" s="100"/>
      <c r="H64" s="99"/>
      <c r="I64" s="100"/>
      <c r="J64" s="100"/>
      <c r="K64" s="100"/>
      <c r="L64" s="101"/>
      <c r="M64" s="188"/>
      <c r="N64" s="189"/>
      <c r="O64" s="101"/>
      <c r="P64" s="39" t="str">
        <f t="shared" si="0"/>
        <v/>
      </c>
      <c r="Q64" s="670"/>
      <c r="R64" s="191"/>
      <c r="S64" s="101"/>
      <c r="T64" s="39"/>
      <c r="U64" s="192"/>
      <c r="V64" s="193"/>
      <c r="W64" s="12"/>
      <c r="X64" s="575" t="s">
        <v>212</v>
      </c>
    </row>
    <row r="65" spans="1:24" hidden="1" x14ac:dyDescent="0.2">
      <c r="A65" s="140" t="s">
        <v>146</v>
      </c>
      <c r="B65" s="140" t="s">
        <v>74</v>
      </c>
      <c r="C65" s="379" t="s">
        <v>151</v>
      </c>
      <c r="D65" s="379" t="s">
        <v>81</v>
      </c>
      <c r="E65" s="148"/>
      <c r="F65" s="149"/>
      <c r="G65" s="149"/>
      <c r="H65" s="148"/>
      <c r="I65" s="149"/>
      <c r="J65" s="149"/>
      <c r="K65" s="149"/>
      <c r="L65" s="150"/>
      <c r="M65" s="151"/>
      <c r="N65" s="152"/>
      <c r="O65" s="98"/>
      <c r="P65" s="37" t="str">
        <f t="shared" si="0"/>
        <v/>
      </c>
      <c r="Q65" s="669"/>
      <c r="R65" s="190"/>
      <c r="S65" s="98"/>
      <c r="T65" s="64"/>
      <c r="U65" s="194"/>
      <c r="V65" s="195"/>
      <c r="W65" s="12"/>
      <c r="X65" s="575" t="s">
        <v>154</v>
      </c>
    </row>
    <row r="66" spans="1:24" hidden="1" x14ac:dyDescent="0.2">
      <c r="A66" s="203"/>
      <c r="B66" s="203"/>
      <c r="C66" s="203"/>
      <c r="D66" s="203"/>
      <c r="E66" s="99"/>
      <c r="F66" s="100"/>
      <c r="G66" s="100"/>
      <c r="H66" s="99"/>
      <c r="I66" s="100"/>
      <c r="J66" s="100"/>
      <c r="K66" s="100"/>
      <c r="L66" s="101"/>
      <c r="M66" s="188"/>
      <c r="N66" s="189"/>
      <c r="O66" s="101"/>
      <c r="P66" s="39" t="str">
        <f t="shared" si="0"/>
        <v/>
      </c>
      <c r="Q66" s="670"/>
      <c r="R66" s="191"/>
      <c r="S66" s="101"/>
      <c r="T66" s="39"/>
      <c r="U66" s="192"/>
      <c r="V66" s="193"/>
      <c r="W66" s="12"/>
      <c r="X66" s="575" t="s">
        <v>213</v>
      </c>
    </row>
    <row r="67" spans="1:24" x14ac:dyDescent="0.2">
      <c r="A67" s="202" t="s">
        <v>146</v>
      </c>
      <c r="B67" s="202" t="s">
        <v>74</v>
      </c>
      <c r="C67" s="202" t="s">
        <v>153</v>
      </c>
      <c r="D67" s="505" t="s">
        <v>86</v>
      </c>
      <c r="E67" s="22" t="s">
        <v>221</v>
      </c>
      <c r="F67" s="23"/>
      <c r="G67" s="23"/>
      <c r="H67" s="22" t="s">
        <v>223</v>
      </c>
      <c r="I67" s="23"/>
      <c r="J67" s="23" t="s">
        <v>224</v>
      </c>
      <c r="K67" s="23"/>
      <c r="L67" s="24" t="s">
        <v>162</v>
      </c>
      <c r="M67" s="87">
        <v>0.75</v>
      </c>
      <c r="N67" s="88">
        <v>0.60416666666666663</v>
      </c>
      <c r="O67" s="18"/>
      <c r="P67" s="196">
        <f t="shared" si="0"/>
        <v>0.14583333333333337</v>
      </c>
      <c r="Q67" s="671"/>
      <c r="R67" s="1">
        <v>0.60416666666666663</v>
      </c>
      <c r="S67" s="18"/>
      <c r="T67" s="197"/>
      <c r="U67" s="71"/>
      <c r="V67" s="72"/>
      <c r="W67" s="12"/>
      <c r="X67" s="573" t="s">
        <v>79</v>
      </c>
    </row>
    <row r="68" spans="1:24" x14ac:dyDescent="0.2">
      <c r="A68" s="200"/>
      <c r="B68" s="200"/>
      <c r="C68" s="200"/>
      <c r="D68" s="200"/>
      <c r="E68" s="19"/>
      <c r="F68" s="20"/>
      <c r="G68" s="20"/>
      <c r="H68" s="19"/>
      <c r="I68" s="20"/>
      <c r="J68" s="20"/>
      <c r="K68" s="20"/>
      <c r="L68" s="21"/>
      <c r="M68" s="42"/>
      <c r="N68" s="38"/>
      <c r="O68" s="21"/>
      <c r="P68" s="198" t="str">
        <f t="shared" si="0"/>
        <v/>
      </c>
      <c r="Q68" s="668"/>
      <c r="R68" s="104"/>
      <c r="S68" s="21"/>
      <c r="T68" s="198"/>
      <c r="U68" s="69"/>
      <c r="V68" s="70"/>
      <c r="W68" s="12"/>
      <c r="X68" s="575"/>
    </row>
    <row r="69" spans="1:24" hidden="1" x14ac:dyDescent="0.2">
      <c r="A69" s="140" t="s">
        <v>155</v>
      </c>
      <c r="B69" s="140" t="s">
        <v>94</v>
      </c>
      <c r="C69" s="140" t="s">
        <v>156</v>
      </c>
      <c r="D69" s="379" t="s">
        <v>86</v>
      </c>
      <c r="E69" s="148"/>
      <c r="F69" s="149"/>
      <c r="G69" s="149"/>
      <c r="H69" s="148"/>
      <c r="I69" s="149"/>
      <c r="J69" s="149"/>
      <c r="K69" s="149"/>
      <c r="L69" s="150"/>
      <c r="M69" s="151"/>
      <c r="N69" s="152"/>
      <c r="O69" s="98"/>
      <c r="P69" s="37" t="str">
        <f t="shared" si="0"/>
        <v/>
      </c>
      <c r="Q69" s="669"/>
      <c r="R69" s="190"/>
      <c r="S69" s="98"/>
      <c r="T69" s="64"/>
      <c r="U69" s="154"/>
      <c r="V69" s="155"/>
      <c r="W69" s="12"/>
      <c r="X69" s="573"/>
    </row>
    <row r="70" spans="1:24" hidden="1" x14ac:dyDescent="0.2">
      <c r="A70" s="203"/>
      <c r="B70" s="203"/>
      <c r="C70" s="203"/>
      <c r="D70" s="203"/>
      <c r="E70" s="99"/>
      <c r="F70" s="100"/>
      <c r="G70" s="100"/>
      <c r="H70" s="99"/>
      <c r="I70" s="100"/>
      <c r="J70" s="100"/>
      <c r="K70" s="100"/>
      <c r="L70" s="101"/>
      <c r="M70" s="188"/>
      <c r="N70" s="189"/>
      <c r="O70" s="101"/>
      <c r="P70" s="39" t="str">
        <f t="shared" si="0"/>
        <v/>
      </c>
      <c r="Q70" s="670"/>
      <c r="R70" s="191"/>
      <c r="S70" s="101"/>
      <c r="T70" s="39"/>
      <c r="U70" s="192"/>
      <c r="V70" s="193"/>
      <c r="W70" s="12"/>
      <c r="X70" s="573"/>
    </row>
    <row r="71" spans="1:24" hidden="1" x14ac:dyDescent="0.2">
      <c r="A71" s="140" t="s">
        <v>157</v>
      </c>
      <c r="B71" s="140" t="s">
        <v>79</v>
      </c>
      <c r="C71" s="140" t="s">
        <v>158</v>
      </c>
      <c r="D71" s="379" t="s">
        <v>81</v>
      </c>
      <c r="E71" s="148"/>
      <c r="F71" s="149"/>
      <c r="G71" s="149"/>
      <c r="H71" s="148"/>
      <c r="I71" s="149"/>
      <c r="J71" s="149"/>
      <c r="K71" s="149"/>
      <c r="L71" s="150"/>
      <c r="M71" s="151"/>
      <c r="N71" s="152"/>
      <c r="O71" s="98"/>
      <c r="P71" s="37" t="str">
        <f t="shared" si="0"/>
        <v/>
      </c>
      <c r="Q71" s="669"/>
      <c r="R71" s="190"/>
      <c r="S71" s="98"/>
      <c r="T71" s="64"/>
      <c r="U71" s="194"/>
      <c r="V71" s="195"/>
      <c r="W71" s="12"/>
      <c r="X71" s="575" t="s">
        <v>159</v>
      </c>
    </row>
    <row r="72" spans="1:24" hidden="1" x14ac:dyDescent="0.2">
      <c r="A72" s="203"/>
      <c r="B72" s="203"/>
      <c r="C72" s="203"/>
      <c r="D72" s="203"/>
      <c r="E72" s="99"/>
      <c r="F72" s="100"/>
      <c r="G72" s="100"/>
      <c r="H72" s="99"/>
      <c r="I72" s="100"/>
      <c r="J72" s="100"/>
      <c r="K72" s="100"/>
      <c r="L72" s="101"/>
      <c r="M72" s="188"/>
      <c r="N72" s="189"/>
      <c r="O72" s="101"/>
      <c r="P72" s="39" t="str">
        <f t="shared" si="0"/>
        <v/>
      </c>
      <c r="Q72" s="670"/>
      <c r="R72" s="191"/>
      <c r="S72" s="101"/>
      <c r="T72" s="39"/>
      <c r="U72" s="192"/>
      <c r="V72" s="193"/>
      <c r="W72" s="12"/>
      <c r="X72" s="575" t="s">
        <v>226</v>
      </c>
    </row>
    <row r="73" spans="1:24" hidden="1" x14ac:dyDescent="0.2">
      <c r="A73" s="140" t="s">
        <v>160</v>
      </c>
      <c r="B73" s="140" t="s">
        <v>79</v>
      </c>
      <c r="C73" s="140" t="s">
        <v>161</v>
      </c>
      <c r="D73" s="379" t="s">
        <v>81</v>
      </c>
      <c r="E73" s="148"/>
      <c r="F73" s="149"/>
      <c r="G73" s="149"/>
      <c r="H73" s="148"/>
      <c r="I73" s="149"/>
      <c r="J73" s="149"/>
      <c r="K73" s="149"/>
      <c r="L73" s="150"/>
      <c r="M73" s="151"/>
      <c r="N73" s="152"/>
      <c r="O73" s="98"/>
      <c r="P73" s="37" t="str">
        <f t="shared" si="0"/>
        <v/>
      </c>
      <c r="Q73" s="669"/>
      <c r="R73" s="190"/>
      <c r="S73" s="98"/>
      <c r="T73" s="64"/>
      <c r="U73" s="154"/>
      <c r="V73" s="155"/>
      <c r="W73" s="12"/>
      <c r="X73" s="575" t="s">
        <v>162</v>
      </c>
    </row>
    <row r="74" spans="1:24" hidden="1" x14ac:dyDescent="0.2">
      <c r="A74" s="203"/>
      <c r="B74" s="203"/>
      <c r="C74" s="203"/>
      <c r="D74" s="203"/>
      <c r="E74" s="99"/>
      <c r="F74" s="100"/>
      <c r="G74" s="100"/>
      <c r="H74" s="99"/>
      <c r="I74" s="100"/>
      <c r="J74" s="100"/>
      <c r="K74" s="100"/>
      <c r="L74" s="101"/>
      <c r="M74" s="188"/>
      <c r="N74" s="189"/>
      <c r="O74" s="101"/>
      <c r="P74" s="39" t="str">
        <f t="shared" si="0"/>
        <v/>
      </c>
      <c r="Q74" s="670"/>
      <c r="R74" s="191"/>
      <c r="S74" s="101"/>
      <c r="T74" s="39"/>
      <c r="U74" s="192"/>
      <c r="V74" s="193"/>
      <c r="W74" s="12"/>
    </row>
    <row r="75" spans="1:24" hidden="1" x14ac:dyDescent="0.2">
      <c r="A75" s="140" t="s">
        <v>163</v>
      </c>
      <c r="B75" s="140" t="s">
        <v>74</v>
      </c>
      <c r="C75" s="140" t="s">
        <v>164</v>
      </c>
      <c r="D75" s="379" t="s">
        <v>86</v>
      </c>
      <c r="E75" s="148"/>
      <c r="F75" s="149"/>
      <c r="G75" s="149"/>
      <c r="H75" s="148"/>
      <c r="I75" s="149"/>
      <c r="J75" s="149"/>
      <c r="K75" s="149"/>
      <c r="L75" s="150"/>
      <c r="M75" s="151"/>
      <c r="N75" s="152"/>
      <c r="O75" s="98"/>
      <c r="P75" s="37" t="str">
        <f t="shared" ref="P75:P141" si="1">IF(N75="","",MAX(M75-N75,0))</f>
        <v/>
      </c>
      <c r="Q75" s="669"/>
      <c r="R75" s="190"/>
      <c r="S75" s="98"/>
      <c r="T75" s="64"/>
      <c r="U75" s="154"/>
      <c r="V75" s="155"/>
      <c r="W75" s="12"/>
      <c r="X75" s="454" t="s">
        <v>229</v>
      </c>
    </row>
    <row r="76" spans="1:24" hidden="1" x14ac:dyDescent="0.2">
      <c r="A76" s="203"/>
      <c r="B76" s="203"/>
      <c r="C76" s="203"/>
      <c r="D76" s="203"/>
      <c r="E76" s="99"/>
      <c r="F76" s="100"/>
      <c r="G76" s="100"/>
      <c r="H76" s="99"/>
      <c r="I76" s="100"/>
      <c r="J76" s="100"/>
      <c r="K76" s="100"/>
      <c r="L76" s="101"/>
      <c r="M76" s="188"/>
      <c r="N76" s="189"/>
      <c r="O76" s="101"/>
      <c r="P76" s="39" t="str">
        <f t="shared" si="1"/>
        <v/>
      </c>
      <c r="Q76" s="670"/>
      <c r="R76" s="191"/>
      <c r="S76" s="101"/>
      <c r="T76" s="39"/>
      <c r="U76" s="192"/>
      <c r="V76" s="193"/>
      <c r="W76" s="12"/>
      <c r="X76" s="454" t="s">
        <v>224</v>
      </c>
    </row>
    <row r="77" spans="1:24" x14ac:dyDescent="0.2">
      <c r="A77" s="202" t="s">
        <v>165</v>
      </c>
      <c r="B77" s="202" t="s">
        <v>74</v>
      </c>
      <c r="C77" s="202" t="s">
        <v>166</v>
      </c>
      <c r="D77" s="505" t="s">
        <v>86</v>
      </c>
      <c r="E77" s="22" t="s">
        <v>77</v>
      </c>
      <c r="F77" s="23"/>
      <c r="G77" s="23"/>
      <c r="H77" s="22" t="s">
        <v>222</v>
      </c>
      <c r="I77" s="23"/>
      <c r="J77" s="23" t="s">
        <v>224</v>
      </c>
      <c r="K77" s="23"/>
      <c r="L77" s="24" t="s">
        <v>159</v>
      </c>
      <c r="M77" s="87">
        <v>0.75</v>
      </c>
      <c r="N77" s="88">
        <v>0.65972222222222221</v>
      </c>
      <c r="O77" s="18"/>
      <c r="P77" s="196">
        <f t="shared" si="1"/>
        <v>9.027777777777779E-2</v>
      </c>
      <c r="Q77" s="671"/>
      <c r="R77" s="1">
        <v>0.70138888888888884</v>
      </c>
      <c r="S77" s="18"/>
      <c r="T77" s="197"/>
      <c r="U77" s="73"/>
      <c r="V77" s="74"/>
      <c r="W77" s="12"/>
      <c r="X77" s="454" t="s">
        <v>79</v>
      </c>
    </row>
    <row r="78" spans="1:24" x14ac:dyDescent="0.2">
      <c r="A78" s="200"/>
      <c r="B78" s="200"/>
      <c r="C78" s="200"/>
      <c r="D78" s="200"/>
      <c r="E78" s="19"/>
      <c r="F78" s="20"/>
      <c r="G78" s="20"/>
      <c r="H78" s="19"/>
      <c r="I78" s="20"/>
      <c r="J78" s="20"/>
      <c r="K78" s="20"/>
      <c r="L78" s="21"/>
      <c r="M78" s="42"/>
      <c r="N78" s="38"/>
      <c r="O78" s="21"/>
      <c r="P78" s="198" t="str">
        <f t="shared" si="1"/>
        <v/>
      </c>
      <c r="Q78" s="668"/>
      <c r="R78" s="104"/>
      <c r="S78" s="21"/>
      <c r="T78" s="198"/>
      <c r="U78" s="69"/>
      <c r="V78" s="70"/>
      <c r="W78" s="12"/>
    </row>
    <row r="79" spans="1:24" x14ac:dyDescent="0.2">
      <c r="A79" s="202" t="s">
        <v>167</v>
      </c>
      <c r="B79" s="202" t="s">
        <v>137</v>
      </c>
      <c r="C79" s="202" t="s">
        <v>168</v>
      </c>
      <c r="D79" s="505" t="s">
        <v>81</v>
      </c>
      <c r="E79" s="22" t="s">
        <v>77</v>
      </c>
      <c r="F79" s="23"/>
      <c r="G79" s="23"/>
      <c r="H79" s="22" t="s">
        <v>222</v>
      </c>
      <c r="I79" s="23"/>
      <c r="J79" s="23" t="s">
        <v>224</v>
      </c>
      <c r="K79" s="23"/>
      <c r="L79" s="24"/>
      <c r="M79" s="87">
        <v>0.5</v>
      </c>
      <c r="N79" s="88">
        <v>0.4548611111111111</v>
      </c>
      <c r="O79" s="18"/>
      <c r="P79" s="196">
        <f t="shared" si="1"/>
        <v>4.5138888888888895E-2</v>
      </c>
      <c r="Q79" s="671"/>
      <c r="R79" s="1">
        <v>0.4548611111111111</v>
      </c>
      <c r="S79" s="18"/>
      <c r="T79" s="197"/>
      <c r="U79" s="71"/>
      <c r="V79" s="72"/>
      <c r="W79" s="12"/>
    </row>
    <row r="80" spans="1:24" x14ac:dyDescent="0.2">
      <c r="A80" s="200"/>
      <c r="B80" s="200"/>
      <c r="C80" s="200"/>
      <c r="D80" s="200"/>
      <c r="E80" s="19"/>
      <c r="F80" s="20"/>
      <c r="G80" s="20"/>
      <c r="H80" s="19"/>
      <c r="I80" s="20"/>
      <c r="J80" s="20"/>
      <c r="K80" s="20"/>
      <c r="L80" s="21"/>
      <c r="M80" s="42"/>
      <c r="N80" s="38"/>
      <c r="O80" s="21"/>
      <c r="P80" s="198" t="str">
        <f t="shared" si="1"/>
        <v/>
      </c>
      <c r="Q80" s="668"/>
      <c r="R80" s="104"/>
      <c r="S80" s="21"/>
      <c r="T80" s="198"/>
      <c r="U80" s="69"/>
      <c r="V80" s="70"/>
      <c r="W80" s="12"/>
    </row>
    <row r="81" spans="1:23" hidden="1" x14ac:dyDescent="0.2">
      <c r="A81" s="140" t="s">
        <v>169</v>
      </c>
      <c r="B81" s="140" t="s">
        <v>94</v>
      </c>
      <c r="C81" s="140" t="s">
        <v>170</v>
      </c>
      <c r="D81" s="379" t="s">
        <v>81</v>
      </c>
      <c r="E81" s="148"/>
      <c r="F81" s="149"/>
      <c r="G81" s="149"/>
      <c r="H81" s="148"/>
      <c r="I81" s="149"/>
      <c r="J81" s="149"/>
      <c r="K81" s="149"/>
      <c r="L81" s="150"/>
      <c r="M81" s="151"/>
      <c r="N81" s="152"/>
      <c r="O81" s="98"/>
      <c r="P81" s="37" t="str">
        <f t="shared" si="1"/>
        <v/>
      </c>
      <c r="Q81" s="669"/>
      <c r="R81" s="190"/>
      <c r="S81" s="98"/>
      <c r="T81" s="64"/>
      <c r="U81" s="154"/>
      <c r="V81" s="155"/>
      <c r="W81" s="12"/>
    </row>
    <row r="82" spans="1:23" hidden="1" x14ac:dyDescent="0.2">
      <c r="A82" s="203"/>
      <c r="B82" s="203"/>
      <c r="C82" s="203"/>
      <c r="D82" s="203"/>
      <c r="E82" s="99"/>
      <c r="F82" s="100"/>
      <c r="G82" s="100"/>
      <c r="H82" s="99"/>
      <c r="I82" s="100"/>
      <c r="J82" s="100"/>
      <c r="K82" s="100"/>
      <c r="L82" s="101"/>
      <c r="M82" s="188"/>
      <c r="N82" s="189"/>
      <c r="O82" s="101"/>
      <c r="P82" s="39" t="str">
        <f t="shared" si="1"/>
        <v/>
      </c>
      <c r="Q82" s="670"/>
      <c r="R82" s="191"/>
      <c r="S82" s="101"/>
      <c r="T82" s="39"/>
      <c r="U82" s="192"/>
      <c r="V82" s="193"/>
      <c r="W82" s="12"/>
    </row>
    <row r="83" spans="1:23" hidden="1" x14ac:dyDescent="0.2">
      <c r="A83" s="594" t="s">
        <v>169</v>
      </c>
      <c r="B83" s="594" t="s">
        <v>94</v>
      </c>
      <c r="C83" s="594" t="s">
        <v>171</v>
      </c>
      <c r="D83" s="594" t="s">
        <v>81</v>
      </c>
      <c r="E83" s="148"/>
      <c r="F83" s="149"/>
      <c r="G83" s="149"/>
      <c r="H83" s="148"/>
      <c r="I83" s="149"/>
      <c r="J83" s="149"/>
      <c r="K83" s="149"/>
      <c r="L83" s="150"/>
      <c r="M83" s="151"/>
      <c r="N83" s="152"/>
      <c r="O83" s="98"/>
      <c r="P83" s="37" t="str">
        <f t="shared" si="1"/>
        <v/>
      </c>
      <c r="Q83" s="669"/>
      <c r="R83" s="190"/>
      <c r="S83" s="98"/>
      <c r="T83" s="64"/>
      <c r="U83" s="194"/>
      <c r="V83" s="195"/>
      <c r="W83" s="12"/>
    </row>
    <row r="84" spans="1:23" hidden="1" x14ac:dyDescent="0.2">
      <c r="A84" s="205"/>
      <c r="B84" s="205"/>
      <c r="C84" s="205"/>
      <c r="D84" s="205"/>
      <c r="E84" s="99"/>
      <c r="F84" s="100"/>
      <c r="G84" s="100"/>
      <c r="H84" s="99"/>
      <c r="I84" s="100"/>
      <c r="J84" s="100"/>
      <c r="K84" s="100"/>
      <c r="L84" s="101"/>
      <c r="M84" s="188"/>
      <c r="N84" s="189"/>
      <c r="O84" s="101"/>
      <c r="P84" s="39" t="str">
        <f t="shared" si="1"/>
        <v/>
      </c>
      <c r="Q84" s="670"/>
      <c r="R84" s="191"/>
      <c r="S84" s="101"/>
      <c r="T84" s="39"/>
      <c r="U84" s="192"/>
      <c r="V84" s="193"/>
      <c r="W84" s="12"/>
    </row>
    <row r="85" spans="1:23" x14ac:dyDescent="0.2">
      <c r="A85" s="202" t="s">
        <v>172</v>
      </c>
      <c r="B85" s="202" t="s">
        <v>74</v>
      </c>
      <c r="C85" s="202" t="s">
        <v>173</v>
      </c>
      <c r="D85" s="505" t="s">
        <v>86</v>
      </c>
      <c r="E85" s="22" t="s">
        <v>77</v>
      </c>
      <c r="F85" s="23"/>
      <c r="G85" s="23"/>
      <c r="H85" s="22" t="s">
        <v>223</v>
      </c>
      <c r="I85" s="23"/>
      <c r="J85" s="23" t="s">
        <v>224</v>
      </c>
      <c r="K85" s="23"/>
      <c r="L85" s="24" t="s">
        <v>159</v>
      </c>
      <c r="M85" s="87">
        <v>0.75</v>
      </c>
      <c r="N85" s="88">
        <v>0.70138888888888884</v>
      </c>
      <c r="O85" s="18"/>
      <c r="P85" s="196">
        <f t="shared" si="1"/>
        <v>4.861111111111116E-2</v>
      </c>
      <c r="Q85" s="671"/>
      <c r="R85" s="1">
        <v>0.71527777777777779</v>
      </c>
      <c r="S85" s="18"/>
      <c r="T85" s="197"/>
      <c r="U85" s="71"/>
      <c r="V85" s="72"/>
      <c r="W85" s="12"/>
    </row>
    <row r="86" spans="1:23" x14ac:dyDescent="0.2">
      <c r="A86" s="200"/>
      <c r="B86" s="200"/>
      <c r="C86" s="200"/>
      <c r="D86" s="200"/>
      <c r="E86" s="19"/>
      <c r="F86" s="20"/>
      <c r="G86" s="20"/>
      <c r="H86" s="19"/>
      <c r="I86" s="20"/>
      <c r="J86" s="20"/>
      <c r="K86" s="20"/>
      <c r="L86" s="21"/>
      <c r="M86" s="42"/>
      <c r="N86" s="38"/>
      <c r="O86" s="21"/>
      <c r="P86" s="198" t="str">
        <f t="shared" si="1"/>
        <v/>
      </c>
      <c r="Q86" s="668"/>
      <c r="R86" s="104"/>
      <c r="S86" s="21"/>
      <c r="T86" s="198"/>
      <c r="U86" s="69"/>
      <c r="V86" s="70"/>
      <c r="W86" s="12"/>
    </row>
    <row r="87" spans="1:23" x14ac:dyDescent="0.2">
      <c r="A87" s="202" t="s">
        <v>174</v>
      </c>
      <c r="B87" s="202" t="s">
        <v>94</v>
      </c>
      <c r="C87" s="202" t="s">
        <v>175</v>
      </c>
      <c r="D87" s="505" t="s">
        <v>86</v>
      </c>
      <c r="E87" s="22" t="s">
        <v>77</v>
      </c>
      <c r="F87" s="23"/>
      <c r="G87" s="23"/>
      <c r="H87" s="22" t="s">
        <v>223</v>
      </c>
      <c r="I87" s="23"/>
      <c r="J87" s="23" t="s">
        <v>224</v>
      </c>
      <c r="K87" s="23"/>
      <c r="L87" s="24" t="s">
        <v>226</v>
      </c>
      <c r="M87" s="87">
        <v>0.66666666666666663</v>
      </c>
      <c r="N87" s="36"/>
      <c r="O87" s="18"/>
      <c r="P87" s="196" t="str">
        <f t="shared" si="1"/>
        <v/>
      </c>
      <c r="Q87" s="671"/>
      <c r="R87" s="35"/>
      <c r="S87" s="18"/>
      <c r="T87" s="197"/>
      <c r="U87" s="71"/>
      <c r="V87" s="72"/>
      <c r="W87" s="12"/>
    </row>
    <row r="88" spans="1:23" x14ac:dyDescent="0.2">
      <c r="A88" s="200"/>
      <c r="B88" s="200"/>
      <c r="C88" s="200"/>
      <c r="D88" s="200"/>
      <c r="E88" s="19"/>
      <c r="F88" s="20"/>
      <c r="G88" s="20"/>
      <c r="H88" s="19"/>
      <c r="I88" s="20"/>
      <c r="J88" s="20"/>
      <c r="K88" s="20"/>
      <c r="L88" s="21"/>
      <c r="M88" s="42"/>
      <c r="N88" s="38"/>
      <c r="O88" s="21"/>
      <c r="P88" s="198" t="str">
        <f t="shared" si="1"/>
        <v/>
      </c>
      <c r="Q88" s="668"/>
      <c r="R88" s="104"/>
      <c r="S88" s="21"/>
      <c r="T88" s="198"/>
      <c r="U88" s="69"/>
      <c r="V88" s="70"/>
      <c r="W88" s="12"/>
    </row>
    <row r="89" spans="1:23" hidden="1" x14ac:dyDescent="0.2">
      <c r="A89" s="594" t="s">
        <v>174</v>
      </c>
      <c r="B89" s="594" t="s">
        <v>94</v>
      </c>
      <c r="C89" s="594" t="s">
        <v>176</v>
      </c>
      <c r="D89" s="594" t="s">
        <v>81</v>
      </c>
      <c r="E89" s="148"/>
      <c r="F89" s="149"/>
      <c r="G89" s="149"/>
      <c r="H89" s="148"/>
      <c r="I89" s="149"/>
      <c r="J89" s="149"/>
      <c r="K89" s="149"/>
      <c r="L89" s="150"/>
      <c r="M89" s="151"/>
      <c r="N89" s="152"/>
      <c r="O89" s="98"/>
      <c r="P89" s="37" t="str">
        <f t="shared" si="1"/>
        <v/>
      </c>
      <c r="Q89" s="669"/>
      <c r="R89" s="190"/>
      <c r="S89" s="98"/>
      <c r="T89" s="64"/>
      <c r="U89" s="194"/>
      <c r="V89" s="195"/>
      <c r="W89" s="12"/>
    </row>
    <row r="90" spans="1:23" hidden="1" x14ac:dyDescent="0.2">
      <c r="A90" s="205"/>
      <c r="B90" s="205"/>
      <c r="C90" s="205"/>
      <c r="D90" s="205"/>
      <c r="E90" s="99"/>
      <c r="F90" s="100"/>
      <c r="G90" s="100"/>
      <c r="H90" s="99"/>
      <c r="I90" s="100"/>
      <c r="J90" s="100"/>
      <c r="K90" s="100"/>
      <c r="L90" s="101"/>
      <c r="M90" s="188"/>
      <c r="N90" s="189"/>
      <c r="O90" s="101"/>
      <c r="P90" s="39" t="str">
        <f t="shared" si="1"/>
        <v/>
      </c>
      <c r="Q90" s="670"/>
      <c r="R90" s="191"/>
      <c r="S90" s="101"/>
      <c r="T90" s="39"/>
      <c r="U90" s="192"/>
      <c r="V90" s="193"/>
      <c r="W90" s="12"/>
    </row>
    <row r="91" spans="1:23" hidden="1" x14ac:dyDescent="0.2">
      <c r="A91" s="140" t="s">
        <v>177</v>
      </c>
      <c r="B91" s="140" t="s">
        <v>79</v>
      </c>
      <c r="C91" s="140" t="s">
        <v>80</v>
      </c>
      <c r="D91" s="379" t="s">
        <v>81</v>
      </c>
      <c r="E91" s="148"/>
      <c r="F91" s="149"/>
      <c r="G91" s="149"/>
      <c r="H91" s="148"/>
      <c r="I91" s="149"/>
      <c r="J91" s="149"/>
      <c r="K91" s="149"/>
      <c r="L91" s="150"/>
      <c r="M91" s="151"/>
      <c r="N91" s="152"/>
      <c r="O91" s="98"/>
      <c r="P91" s="37" t="str">
        <f t="shared" si="1"/>
        <v/>
      </c>
      <c r="Q91" s="669"/>
      <c r="R91" s="190"/>
      <c r="S91" s="98"/>
      <c r="T91" s="64"/>
      <c r="U91" s="154"/>
      <c r="V91" s="155"/>
      <c r="W91" s="12"/>
    </row>
    <row r="92" spans="1:23" hidden="1" x14ac:dyDescent="0.2">
      <c r="A92" s="203"/>
      <c r="B92" s="203"/>
      <c r="C92" s="203"/>
      <c r="D92" s="203"/>
      <c r="E92" s="99"/>
      <c r="F92" s="100"/>
      <c r="G92" s="100"/>
      <c r="H92" s="99"/>
      <c r="I92" s="100"/>
      <c r="J92" s="100"/>
      <c r="K92" s="100"/>
      <c r="L92" s="101"/>
      <c r="M92" s="188"/>
      <c r="N92" s="189"/>
      <c r="O92" s="101"/>
      <c r="P92" s="39" t="str">
        <f t="shared" si="1"/>
        <v/>
      </c>
      <c r="Q92" s="670"/>
      <c r="R92" s="191"/>
      <c r="S92" s="101"/>
      <c r="T92" s="39"/>
      <c r="U92" s="192"/>
      <c r="V92" s="193"/>
      <c r="W92" s="12"/>
    </row>
    <row r="93" spans="1:23" x14ac:dyDescent="0.2">
      <c r="A93" s="202" t="s">
        <v>178</v>
      </c>
      <c r="B93" s="202" t="s">
        <v>79</v>
      </c>
      <c r="C93" s="202" t="s">
        <v>179</v>
      </c>
      <c r="D93" s="505" t="s">
        <v>81</v>
      </c>
      <c r="E93" s="22" t="s">
        <v>77</v>
      </c>
      <c r="F93" s="23"/>
      <c r="G93" s="23"/>
      <c r="H93" s="22" t="s">
        <v>222</v>
      </c>
      <c r="I93" s="23"/>
      <c r="J93" s="23"/>
      <c r="K93" s="23"/>
      <c r="L93" s="24"/>
      <c r="M93" s="87">
        <v>0.75</v>
      </c>
      <c r="N93" s="36"/>
      <c r="O93" s="18"/>
      <c r="P93" s="196" t="str">
        <f t="shared" si="1"/>
        <v/>
      </c>
      <c r="Q93" s="671"/>
      <c r="R93" s="35"/>
      <c r="S93" s="18"/>
      <c r="T93" s="197"/>
      <c r="U93" s="71"/>
      <c r="V93" s="72"/>
      <c r="W93" s="12"/>
    </row>
    <row r="94" spans="1:23" x14ac:dyDescent="0.2">
      <c r="A94" s="200"/>
      <c r="B94" s="200"/>
      <c r="C94" s="200"/>
      <c r="D94" s="200"/>
      <c r="E94" s="19"/>
      <c r="F94" s="20"/>
      <c r="G94" s="20"/>
      <c r="H94" s="19"/>
      <c r="I94" s="20"/>
      <c r="J94" s="20"/>
      <c r="K94" s="20"/>
      <c r="L94" s="21"/>
      <c r="M94" s="42"/>
      <c r="N94" s="38"/>
      <c r="O94" s="21"/>
      <c r="P94" s="198" t="str">
        <f t="shared" si="1"/>
        <v/>
      </c>
      <c r="Q94" s="668"/>
      <c r="R94" s="104"/>
      <c r="S94" s="21"/>
      <c r="T94" s="198"/>
      <c r="U94" s="69"/>
      <c r="V94" s="70"/>
      <c r="W94" s="12"/>
    </row>
    <row r="95" spans="1:23" x14ac:dyDescent="0.2">
      <c r="A95" s="202" t="s">
        <v>181</v>
      </c>
      <c r="B95" s="202" t="s">
        <v>94</v>
      </c>
      <c r="C95" s="202" t="s">
        <v>182</v>
      </c>
      <c r="D95" s="505" t="s">
        <v>81</v>
      </c>
      <c r="E95" s="22" t="s">
        <v>221</v>
      </c>
      <c r="F95" s="23"/>
      <c r="G95" s="23"/>
      <c r="H95" s="22" t="s">
        <v>222</v>
      </c>
      <c r="I95" s="23"/>
      <c r="J95" s="23" t="s">
        <v>224</v>
      </c>
      <c r="K95" s="23"/>
      <c r="L95" s="24"/>
      <c r="M95" s="87">
        <v>0.58333333333333337</v>
      </c>
      <c r="N95" s="88">
        <v>0.53819444444444442</v>
      </c>
      <c r="O95" s="18"/>
      <c r="P95" s="196">
        <f t="shared" si="1"/>
        <v>4.5138888888888951E-2</v>
      </c>
      <c r="Q95" s="671"/>
      <c r="R95" s="1">
        <v>0.66319444444444442</v>
      </c>
      <c r="S95" s="18"/>
      <c r="T95" s="197"/>
      <c r="U95" s="73"/>
      <c r="V95" s="74"/>
      <c r="W95" s="12"/>
    </row>
    <row r="96" spans="1:23" x14ac:dyDescent="0.2">
      <c r="A96" s="200"/>
      <c r="B96" s="200"/>
      <c r="C96" s="200"/>
      <c r="D96" s="200"/>
      <c r="E96" s="19" t="s">
        <v>82</v>
      </c>
      <c r="F96" s="20"/>
      <c r="G96" s="20"/>
      <c r="H96" s="19" t="s">
        <v>222</v>
      </c>
      <c r="I96" s="20"/>
      <c r="J96" s="20" t="s">
        <v>224</v>
      </c>
      <c r="K96" s="20"/>
      <c r="L96" s="21"/>
      <c r="M96" s="85">
        <v>0.58333333333333337</v>
      </c>
      <c r="N96" s="86">
        <v>0.4548611111111111</v>
      </c>
      <c r="O96" s="21"/>
      <c r="P96" s="198">
        <f t="shared" si="1"/>
        <v>0.12847222222222227</v>
      </c>
      <c r="Q96" s="668"/>
      <c r="R96" s="121">
        <v>0.4548611111111111</v>
      </c>
      <c r="S96" s="21"/>
      <c r="T96" s="198"/>
      <c r="U96" s="69"/>
      <c r="V96" s="70"/>
      <c r="W96" s="12"/>
    </row>
    <row r="97" spans="1:23" x14ac:dyDescent="0.2">
      <c r="A97" s="202" t="s">
        <v>183</v>
      </c>
      <c r="B97" s="202" t="s">
        <v>74</v>
      </c>
      <c r="C97" s="202" t="s">
        <v>184</v>
      </c>
      <c r="D97" s="505" t="s">
        <v>86</v>
      </c>
      <c r="E97" s="22" t="s">
        <v>221</v>
      </c>
      <c r="F97" s="23"/>
      <c r="G97" s="23"/>
      <c r="H97" s="22" t="s">
        <v>222</v>
      </c>
      <c r="I97" s="23"/>
      <c r="J97" s="23" t="s">
        <v>224</v>
      </c>
      <c r="K97" s="23"/>
      <c r="L97" s="24" t="s">
        <v>226</v>
      </c>
      <c r="M97" s="87">
        <v>0.75</v>
      </c>
      <c r="N97" s="88">
        <v>0.62152777777777779</v>
      </c>
      <c r="O97" s="18"/>
      <c r="P97" s="196">
        <f t="shared" si="1"/>
        <v>0.12847222222222221</v>
      </c>
      <c r="Q97" s="671"/>
      <c r="R97" s="1">
        <v>0.70486111111111116</v>
      </c>
      <c r="S97" s="18"/>
      <c r="T97" s="197"/>
      <c r="U97" s="71"/>
      <c r="V97" s="72"/>
      <c r="W97" s="12"/>
    </row>
    <row r="98" spans="1:23" x14ac:dyDescent="0.2">
      <c r="A98" s="200"/>
      <c r="B98" s="200"/>
      <c r="C98" s="200"/>
      <c r="D98" s="200"/>
      <c r="E98" s="19"/>
      <c r="F98" s="20"/>
      <c r="G98" s="20"/>
      <c r="H98" s="19"/>
      <c r="I98" s="20"/>
      <c r="J98" s="20"/>
      <c r="K98" s="20"/>
      <c r="L98" s="21"/>
      <c r="M98" s="42"/>
      <c r="N98" s="38"/>
      <c r="O98" s="21"/>
      <c r="P98" s="198" t="str">
        <f t="shared" si="1"/>
        <v/>
      </c>
      <c r="Q98" s="668"/>
      <c r="R98" s="104"/>
      <c r="S98" s="21"/>
      <c r="T98" s="198"/>
      <c r="U98" s="69"/>
      <c r="V98" s="70"/>
      <c r="W98" s="12"/>
    </row>
    <row r="99" spans="1:23" x14ac:dyDescent="0.2">
      <c r="A99" s="202" t="s">
        <v>185</v>
      </c>
      <c r="B99" s="202" t="s">
        <v>74</v>
      </c>
      <c r="C99" s="202" t="s">
        <v>186</v>
      </c>
      <c r="D99" s="505" t="s">
        <v>86</v>
      </c>
      <c r="E99" s="22" t="s">
        <v>77</v>
      </c>
      <c r="F99" s="23"/>
      <c r="G99" s="23"/>
      <c r="H99" s="22" t="s">
        <v>222</v>
      </c>
      <c r="I99" s="23"/>
      <c r="J99" s="23" t="s">
        <v>224</v>
      </c>
      <c r="K99" s="23"/>
      <c r="L99" s="24" t="s">
        <v>226</v>
      </c>
      <c r="M99" s="87">
        <v>0.75</v>
      </c>
      <c r="N99" s="88">
        <v>0.57986111111111105</v>
      </c>
      <c r="O99" s="18"/>
      <c r="P99" s="196">
        <f t="shared" si="1"/>
        <v>0.17013888888888895</v>
      </c>
      <c r="Q99" s="671"/>
      <c r="R99" s="1">
        <v>0.60069444444444442</v>
      </c>
      <c r="S99" s="18"/>
      <c r="T99" s="197"/>
      <c r="U99" s="71"/>
      <c r="V99" s="72"/>
      <c r="W99" s="12"/>
    </row>
    <row r="100" spans="1:23" x14ac:dyDescent="0.2">
      <c r="A100" s="200"/>
      <c r="B100" s="200"/>
      <c r="C100" s="200"/>
      <c r="D100" s="200"/>
      <c r="E100" s="19"/>
      <c r="F100" s="20"/>
      <c r="G100" s="20"/>
      <c r="H100" s="19"/>
      <c r="I100" s="20"/>
      <c r="J100" s="20"/>
      <c r="K100" s="20"/>
      <c r="L100" s="21"/>
      <c r="M100" s="42"/>
      <c r="N100" s="38"/>
      <c r="O100" s="21"/>
      <c r="P100" s="198" t="str">
        <f t="shared" si="1"/>
        <v/>
      </c>
      <c r="Q100" s="668"/>
      <c r="R100" s="104"/>
      <c r="S100" s="21"/>
      <c r="T100" s="198"/>
      <c r="U100" s="69"/>
      <c r="V100" s="70"/>
      <c r="W100" s="12"/>
    </row>
    <row r="101" spans="1:23" hidden="1" x14ac:dyDescent="0.2">
      <c r="A101" s="140" t="s">
        <v>187</v>
      </c>
      <c r="B101" s="140" t="s">
        <v>79</v>
      </c>
      <c r="C101" s="140" t="s">
        <v>188</v>
      </c>
      <c r="D101" s="379" t="s">
        <v>81</v>
      </c>
      <c r="E101" s="148"/>
      <c r="F101" s="149"/>
      <c r="G101" s="149"/>
      <c r="H101" s="148"/>
      <c r="I101" s="149"/>
      <c r="J101" s="149"/>
      <c r="K101" s="149"/>
      <c r="L101" s="150"/>
      <c r="M101" s="151"/>
      <c r="N101" s="152"/>
      <c r="O101" s="98"/>
      <c r="P101" s="37" t="str">
        <f t="shared" si="1"/>
        <v/>
      </c>
      <c r="Q101" s="669"/>
      <c r="R101" s="190"/>
      <c r="S101" s="98"/>
      <c r="T101" s="64"/>
      <c r="U101" s="194"/>
      <c r="V101" s="195"/>
      <c r="W101" s="12"/>
    </row>
    <row r="102" spans="1:23" hidden="1" x14ac:dyDescent="0.2">
      <c r="A102" s="203"/>
      <c r="B102" s="203"/>
      <c r="C102" s="203"/>
      <c r="D102" s="203"/>
      <c r="E102" s="99"/>
      <c r="F102" s="100"/>
      <c r="G102" s="100"/>
      <c r="H102" s="99"/>
      <c r="I102" s="100"/>
      <c r="J102" s="100"/>
      <c r="K102" s="100"/>
      <c r="L102" s="101"/>
      <c r="M102" s="188"/>
      <c r="N102" s="189"/>
      <c r="O102" s="101"/>
      <c r="P102" s="39" t="str">
        <f t="shared" si="1"/>
        <v/>
      </c>
      <c r="Q102" s="670"/>
      <c r="R102" s="191"/>
      <c r="S102" s="101"/>
      <c r="T102" s="39"/>
      <c r="U102" s="192"/>
      <c r="V102" s="193"/>
      <c r="W102" s="12"/>
    </row>
    <row r="103" spans="1:23" hidden="1" x14ac:dyDescent="0.2">
      <c r="A103" s="140" t="s">
        <v>189</v>
      </c>
      <c r="B103" s="140" t="s">
        <v>79</v>
      </c>
      <c r="C103" s="140" t="s">
        <v>190</v>
      </c>
      <c r="D103" s="379" t="s">
        <v>81</v>
      </c>
      <c r="E103" s="148"/>
      <c r="F103" s="149"/>
      <c r="G103" s="149"/>
      <c r="H103" s="148"/>
      <c r="I103" s="149"/>
      <c r="J103" s="149"/>
      <c r="K103" s="149"/>
      <c r="L103" s="150"/>
      <c r="M103" s="151"/>
      <c r="N103" s="152"/>
      <c r="O103" s="98"/>
      <c r="P103" s="37" t="str">
        <f t="shared" si="1"/>
        <v/>
      </c>
      <c r="Q103" s="669"/>
      <c r="R103" s="190"/>
      <c r="S103" s="98"/>
      <c r="T103" s="64"/>
      <c r="U103" s="154"/>
      <c r="V103" s="155"/>
      <c r="W103" s="12"/>
    </row>
    <row r="104" spans="1:23" hidden="1" x14ac:dyDescent="0.2">
      <c r="A104" s="203"/>
      <c r="B104" s="203"/>
      <c r="C104" s="203"/>
      <c r="D104" s="203"/>
      <c r="E104" s="99"/>
      <c r="F104" s="100"/>
      <c r="G104" s="100"/>
      <c r="H104" s="99"/>
      <c r="I104" s="100"/>
      <c r="J104" s="100"/>
      <c r="K104" s="100"/>
      <c r="L104" s="101"/>
      <c r="M104" s="188"/>
      <c r="N104" s="189"/>
      <c r="O104" s="101"/>
      <c r="P104" s="39" t="str">
        <f t="shared" si="1"/>
        <v/>
      </c>
      <c r="Q104" s="670"/>
      <c r="R104" s="191"/>
      <c r="S104" s="101"/>
      <c r="T104" s="39"/>
      <c r="U104" s="192"/>
      <c r="V104" s="193"/>
      <c r="W104" s="12"/>
    </row>
    <row r="105" spans="1:23" x14ac:dyDescent="0.2">
      <c r="A105" s="596" t="s">
        <v>191</v>
      </c>
      <c r="B105" s="596" t="s">
        <v>94</v>
      </c>
      <c r="C105" s="596" t="s">
        <v>192</v>
      </c>
      <c r="D105" s="505" t="s">
        <v>81</v>
      </c>
      <c r="E105" s="22" t="s">
        <v>221</v>
      </c>
      <c r="F105" s="369" t="s">
        <v>191</v>
      </c>
      <c r="G105" s="23"/>
      <c r="H105" s="22" t="s">
        <v>222</v>
      </c>
      <c r="I105" s="23"/>
      <c r="J105" s="23" t="s">
        <v>224</v>
      </c>
      <c r="K105" s="23"/>
      <c r="L105" s="24"/>
      <c r="M105" s="87">
        <v>0.75</v>
      </c>
      <c r="N105" s="88">
        <v>0.64583333333333337</v>
      </c>
      <c r="O105" s="18"/>
      <c r="P105" s="196">
        <f t="shared" si="1"/>
        <v>0.10416666666666663</v>
      </c>
      <c r="Q105" s="671"/>
      <c r="R105" s="128">
        <v>0.72569444444444453</v>
      </c>
      <c r="S105" s="24"/>
      <c r="T105" s="197"/>
      <c r="U105" s="71"/>
      <c r="V105" s="72"/>
      <c r="W105" s="12"/>
    </row>
    <row r="106" spans="1:23" x14ac:dyDescent="0.2">
      <c r="A106" s="596"/>
      <c r="B106" s="596"/>
      <c r="C106" s="596"/>
      <c r="D106" s="596"/>
      <c r="E106" s="129" t="s">
        <v>221</v>
      </c>
      <c r="F106" s="742" t="s">
        <v>251</v>
      </c>
      <c r="G106" s="157"/>
      <c r="H106" s="129" t="s">
        <v>222</v>
      </c>
      <c r="I106" s="157"/>
      <c r="J106" s="157" t="s">
        <v>224</v>
      </c>
      <c r="K106" s="157"/>
      <c r="L106" s="48"/>
      <c r="M106" s="158">
        <v>0.75</v>
      </c>
      <c r="N106" s="123">
        <v>0.72569444444444453</v>
      </c>
      <c r="O106" s="48"/>
      <c r="P106" s="198">
        <f t="shared" si="1"/>
        <v>2.4305555555555469E-2</v>
      </c>
      <c r="Q106" s="671"/>
      <c r="R106" s="126">
        <v>0.72569444444444453</v>
      </c>
      <c r="S106" s="48"/>
      <c r="T106" s="198"/>
      <c r="U106" s="124"/>
      <c r="V106" s="125"/>
      <c r="W106" s="12"/>
    </row>
    <row r="107" spans="1:23" ht="13.5" thickBot="1" x14ac:dyDescent="0.25">
      <c r="A107" s="360"/>
      <c r="B107" s="360"/>
      <c r="C107" s="360"/>
      <c r="D107" s="360"/>
      <c r="E107" s="25" t="s">
        <v>82</v>
      </c>
      <c r="F107" s="566" t="s">
        <v>252</v>
      </c>
      <c r="G107" s="26"/>
      <c r="H107" s="25" t="s">
        <v>222</v>
      </c>
      <c r="I107" s="26"/>
      <c r="J107" s="26" t="s">
        <v>224</v>
      </c>
      <c r="K107" s="26"/>
      <c r="L107" s="27"/>
      <c r="M107" s="159">
        <v>0.75</v>
      </c>
      <c r="N107" s="160">
        <v>0.61458333333333337</v>
      </c>
      <c r="O107" s="27"/>
      <c r="P107" s="894">
        <f t="shared" si="1"/>
        <v>0.13541666666666663</v>
      </c>
      <c r="Q107" s="895"/>
      <c r="R107" s="161">
        <v>0.61458333333333337</v>
      </c>
      <c r="S107" s="27"/>
      <c r="T107" s="894"/>
      <c r="U107" s="75"/>
      <c r="V107" s="76"/>
      <c r="W107" s="12"/>
    </row>
    <row r="108" spans="1:23" x14ac:dyDescent="0.2">
      <c r="A108" s="505" t="s">
        <v>444</v>
      </c>
      <c r="B108" s="505" t="s">
        <v>79</v>
      </c>
      <c r="C108" s="202"/>
      <c r="D108" s="505" t="s">
        <v>81</v>
      </c>
      <c r="E108" s="22" t="s">
        <v>77</v>
      </c>
      <c r="F108" s="23"/>
      <c r="G108" s="23"/>
      <c r="H108" s="22" t="s">
        <v>223</v>
      </c>
      <c r="I108" s="23"/>
      <c r="J108" s="23" t="s">
        <v>224</v>
      </c>
      <c r="K108" s="23"/>
      <c r="L108" s="24"/>
      <c r="M108" s="41"/>
      <c r="N108" s="36"/>
      <c r="O108" s="18"/>
      <c r="P108" s="74"/>
      <c r="Q108" s="74"/>
      <c r="R108" s="35"/>
      <c r="S108" s="18"/>
      <c r="T108" s="74"/>
      <c r="U108" s="71"/>
      <c r="V108" s="72"/>
      <c r="W108" s="12"/>
    </row>
    <row r="109" spans="1:23" x14ac:dyDescent="0.2">
      <c r="A109" s="200"/>
      <c r="B109" s="200"/>
      <c r="C109" s="200"/>
      <c r="D109" s="200"/>
      <c r="E109" s="19"/>
      <c r="F109" s="20"/>
      <c r="G109" s="20"/>
      <c r="H109" s="19"/>
      <c r="I109" s="20"/>
      <c r="J109" s="20"/>
      <c r="K109" s="20"/>
      <c r="L109" s="21"/>
      <c r="M109" s="42"/>
      <c r="N109" s="38"/>
      <c r="O109" s="21"/>
      <c r="P109" s="70"/>
      <c r="Q109" s="70"/>
      <c r="R109" s="104"/>
      <c r="S109" s="21"/>
      <c r="T109" s="70"/>
      <c r="U109" s="69"/>
      <c r="V109" s="70"/>
      <c r="W109" s="12"/>
    </row>
    <row r="110" spans="1:23" x14ac:dyDescent="0.2">
      <c r="A110" s="596" t="s">
        <v>431</v>
      </c>
      <c r="B110" s="596" t="s">
        <v>79</v>
      </c>
      <c r="C110" s="596"/>
      <c r="D110" s="505" t="s">
        <v>81</v>
      </c>
      <c r="E110" s="22" t="s">
        <v>77</v>
      </c>
      <c r="F110" s="23"/>
      <c r="G110" s="23"/>
      <c r="H110" s="22" t="s">
        <v>223</v>
      </c>
      <c r="I110" s="23"/>
      <c r="J110" s="23" t="s">
        <v>224</v>
      </c>
      <c r="K110" s="23"/>
      <c r="L110" s="24"/>
      <c r="M110" s="41"/>
      <c r="N110" s="36"/>
      <c r="O110" s="18"/>
      <c r="P110" s="74"/>
      <c r="Q110" s="74"/>
      <c r="R110" s="35"/>
      <c r="S110" s="18"/>
      <c r="T110" s="74"/>
      <c r="U110" s="71"/>
      <c r="V110" s="72"/>
      <c r="W110" s="12"/>
    </row>
    <row r="111" spans="1:23" x14ac:dyDescent="0.2">
      <c r="A111" s="199"/>
      <c r="B111" s="199"/>
      <c r="C111" s="199"/>
      <c r="D111" s="592"/>
      <c r="E111" s="19"/>
      <c r="F111" s="20"/>
      <c r="G111" s="20"/>
      <c r="H111" s="19"/>
      <c r="I111" s="20"/>
      <c r="J111" s="20"/>
      <c r="K111" s="20"/>
      <c r="L111" s="21"/>
      <c r="M111" s="42"/>
      <c r="N111" s="38"/>
      <c r="O111" s="21"/>
      <c r="P111" s="70"/>
      <c r="Q111" s="70"/>
      <c r="R111" s="104"/>
      <c r="S111" s="21"/>
      <c r="T111" s="70"/>
      <c r="U111" s="69"/>
      <c r="V111" s="70"/>
      <c r="W111" s="12"/>
    </row>
    <row r="112" spans="1:23" x14ac:dyDescent="0.2">
      <c r="A112" s="505" t="s">
        <v>244</v>
      </c>
      <c r="B112" s="505" t="s">
        <v>79</v>
      </c>
      <c r="C112" s="202"/>
      <c r="D112" s="505" t="s">
        <v>81</v>
      </c>
      <c r="E112" s="22" t="s">
        <v>77</v>
      </c>
      <c r="F112" s="23"/>
      <c r="G112" s="23"/>
      <c r="H112" s="22" t="s">
        <v>223</v>
      </c>
      <c r="I112" s="23"/>
      <c r="J112" s="23" t="s">
        <v>224</v>
      </c>
      <c r="K112" s="23"/>
      <c r="L112" s="24"/>
      <c r="M112" s="41"/>
      <c r="N112" s="36"/>
      <c r="O112" s="18"/>
      <c r="P112" s="74"/>
      <c r="Q112" s="74"/>
      <c r="R112" s="35"/>
      <c r="S112" s="18"/>
      <c r="T112" s="74"/>
      <c r="U112" s="71"/>
      <c r="V112" s="72"/>
      <c r="W112" s="12"/>
    </row>
    <row r="113" spans="1:23" x14ac:dyDescent="0.2">
      <c r="A113" s="200"/>
      <c r="B113" s="200"/>
      <c r="C113" s="200"/>
      <c r="D113" s="200"/>
      <c r="E113" s="19"/>
      <c r="F113" s="20"/>
      <c r="G113" s="20"/>
      <c r="H113" s="19"/>
      <c r="I113" s="20"/>
      <c r="J113" s="20"/>
      <c r="K113" s="20"/>
      <c r="L113" s="21"/>
      <c r="M113" s="42"/>
      <c r="N113" s="38"/>
      <c r="O113" s="21"/>
      <c r="P113" s="70"/>
      <c r="Q113" s="70"/>
      <c r="R113" s="104"/>
      <c r="S113" s="21"/>
      <c r="T113" s="70"/>
      <c r="U113" s="69"/>
      <c r="V113" s="70"/>
      <c r="W113" s="12"/>
    </row>
    <row r="114" spans="1:23" x14ac:dyDescent="0.2">
      <c r="A114" s="505" t="s">
        <v>299</v>
      </c>
      <c r="B114" s="505" t="s">
        <v>79</v>
      </c>
      <c r="C114" s="202"/>
      <c r="D114" s="505" t="s">
        <v>81</v>
      </c>
      <c r="E114" s="22" t="s">
        <v>77</v>
      </c>
      <c r="F114" s="23"/>
      <c r="G114" s="23"/>
      <c r="H114" s="22" t="s">
        <v>223</v>
      </c>
      <c r="I114" s="23"/>
      <c r="J114" s="23" t="s">
        <v>224</v>
      </c>
      <c r="K114" s="23"/>
      <c r="L114" s="24"/>
      <c r="M114" s="41"/>
      <c r="N114" s="36"/>
      <c r="O114" s="18"/>
      <c r="P114" s="74"/>
      <c r="Q114" s="74"/>
      <c r="R114" s="35"/>
      <c r="S114" s="18"/>
      <c r="T114" s="74"/>
      <c r="U114" s="71"/>
      <c r="V114" s="72"/>
      <c r="W114" s="12"/>
    </row>
    <row r="115" spans="1:23" x14ac:dyDescent="0.2">
      <c r="A115" s="200"/>
      <c r="B115" s="200"/>
      <c r="C115" s="200"/>
      <c r="D115" s="200"/>
      <c r="E115" s="19"/>
      <c r="F115" s="20"/>
      <c r="G115" s="20"/>
      <c r="H115" s="19"/>
      <c r="I115" s="20"/>
      <c r="J115" s="20"/>
      <c r="K115" s="20"/>
      <c r="L115" s="21"/>
      <c r="M115" s="42"/>
      <c r="N115" s="38"/>
      <c r="O115" s="21"/>
      <c r="P115" s="145"/>
      <c r="Q115" s="145"/>
      <c r="R115" s="913"/>
      <c r="S115" s="45"/>
      <c r="T115" s="145"/>
      <c r="U115" s="69"/>
      <c r="V115" s="70"/>
      <c r="W115" s="12"/>
    </row>
    <row r="116" spans="1:23" x14ac:dyDescent="0.2">
      <c r="A116" s="505" t="s">
        <v>432</v>
      </c>
      <c r="B116" s="505" t="s">
        <v>79</v>
      </c>
      <c r="C116" s="202"/>
      <c r="D116" s="505" t="s">
        <v>81</v>
      </c>
      <c r="E116" s="16" t="s">
        <v>221</v>
      </c>
      <c r="F116" s="17"/>
      <c r="G116" s="17"/>
      <c r="H116" s="16" t="s">
        <v>222</v>
      </c>
      <c r="I116" s="17"/>
      <c r="J116" s="17" t="s">
        <v>224</v>
      </c>
      <c r="K116" s="17"/>
      <c r="L116" s="18"/>
      <c r="M116" s="41"/>
      <c r="N116" s="36"/>
      <c r="O116" s="18"/>
      <c r="P116" s="72"/>
      <c r="Q116" s="72"/>
      <c r="R116" s="914"/>
      <c r="S116" s="24"/>
      <c r="T116" s="72"/>
      <c r="U116" s="73"/>
      <c r="V116" s="74"/>
      <c r="W116" s="12"/>
    </row>
    <row r="117" spans="1:23" x14ac:dyDescent="0.2">
      <c r="A117" s="200"/>
      <c r="B117" s="200"/>
      <c r="C117" s="200"/>
      <c r="D117" s="200"/>
      <c r="E117" s="19"/>
      <c r="F117" s="20"/>
      <c r="G117" s="20"/>
      <c r="H117" s="19"/>
      <c r="I117" s="20"/>
      <c r="J117" s="20"/>
      <c r="K117" s="20"/>
      <c r="L117" s="21"/>
      <c r="M117" s="42"/>
      <c r="N117" s="38"/>
      <c r="O117" s="21"/>
      <c r="P117" s="70"/>
      <c r="Q117" s="70"/>
      <c r="R117" s="915"/>
      <c r="S117" s="106"/>
      <c r="T117" s="70"/>
      <c r="U117" s="69"/>
      <c r="V117" s="70"/>
      <c r="W117" s="12"/>
    </row>
    <row r="118" spans="1:23" x14ac:dyDescent="0.2">
      <c r="A118" s="505" t="s">
        <v>433</v>
      </c>
      <c r="B118" s="505" t="s">
        <v>79</v>
      </c>
      <c r="C118" s="202"/>
      <c r="D118" s="505" t="s">
        <v>81</v>
      </c>
      <c r="E118" s="22" t="s">
        <v>77</v>
      </c>
      <c r="F118" s="23"/>
      <c r="G118" s="23"/>
      <c r="H118" s="22" t="s">
        <v>223</v>
      </c>
      <c r="I118" s="23"/>
      <c r="J118" s="23" t="s">
        <v>224</v>
      </c>
      <c r="K118" s="23"/>
      <c r="L118" s="24"/>
      <c r="M118" s="41"/>
      <c r="N118" s="36"/>
      <c r="O118" s="18"/>
      <c r="P118" s="74"/>
      <c r="Q118" s="74"/>
      <c r="R118" s="35"/>
      <c r="S118" s="18"/>
      <c r="T118" s="74"/>
      <c r="U118" s="71"/>
      <c r="V118" s="72"/>
      <c r="W118" s="12"/>
    </row>
    <row r="119" spans="1:23" x14ac:dyDescent="0.2">
      <c r="A119" s="200"/>
      <c r="B119" s="200"/>
      <c r="C119" s="200"/>
      <c r="D119" s="200"/>
      <c r="E119" s="19"/>
      <c r="F119" s="20"/>
      <c r="G119" s="20"/>
      <c r="H119" s="19"/>
      <c r="I119" s="20"/>
      <c r="J119" s="20"/>
      <c r="K119" s="20"/>
      <c r="L119" s="21"/>
      <c r="M119" s="42"/>
      <c r="N119" s="38"/>
      <c r="O119" s="21"/>
      <c r="P119" s="145"/>
      <c r="Q119" s="145"/>
      <c r="R119" s="913"/>
      <c r="S119" s="45"/>
      <c r="T119" s="145"/>
      <c r="U119" s="69"/>
      <c r="V119" s="70"/>
      <c r="W119" s="12"/>
    </row>
    <row r="120" spans="1:23" x14ac:dyDescent="0.2">
      <c r="A120" s="505" t="s">
        <v>434</v>
      </c>
      <c r="B120" s="505" t="s">
        <v>79</v>
      </c>
      <c r="C120" s="202"/>
      <c r="D120" s="505" t="s">
        <v>81</v>
      </c>
      <c r="E120" s="16" t="s">
        <v>221</v>
      </c>
      <c r="F120" s="17"/>
      <c r="G120" s="17"/>
      <c r="H120" s="16" t="s">
        <v>223</v>
      </c>
      <c r="I120" s="17"/>
      <c r="J120" s="17" t="s">
        <v>224</v>
      </c>
      <c r="K120" s="17"/>
      <c r="L120" s="18"/>
      <c r="M120" s="41"/>
      <c r="N120" s="36"/>
      <c r="O120" s="18"/>
      <c r="P120" s="72"/>
      <c r="Q120" s="72"/>
      <c r="R120" s="914"/>
      <c r="S120" s="24"/>
      <c r="T120" s="72"/>
      <c r="U120" s="73"/>
      <c r="V120" s="74"/>
      <c r="W120" s="12"/>
    </row>
    <row r="121" spans="1:23" x14ac:dyDescent="0.2">
      <c r="A121" s="200"/>
      <c r="B121" s="200"/>
      <c r="C121" s="200"/>
      <c r="D121" s="200"/>
      <c r="E121" s="19"/>
      <c r="F121" s="20"/>
      <c r="G121" s="20"/>
      <c r="H121" s="19"/>
      <c r="I121" s="20"/>
      <c r="J121" s="20"/>
      <c r="K121" s="20"/>
      <c r="L121" s="21"/>
      <c r="M121" s="42"/>
      <c r="N121" s="38"/>
      <c r="O121" s="21"/>
      <c r="P121" s="70"/>
      <c r="Q121" s="70"/>
      <c r="R121" s="915"/>
      <c r="S121" s="106"/>
      <c r="T121" s="70"/>
      <c r="U121" s="69"/>
      <c r="V121" s="70"/>
      <c r="W121" s="12"/>
    </row>
    <row r="122" spans="1:23" x14ac:dyDescent="0.2">
      <c r="A122" s="505" t="s">
        <v>285</v>
      </c>
      <c r="B122" s="505" t="s">
        <v>79</v>
      </c>
      <c r="C122" s="202"/>
      <c r="D122" s="505" t="s">
        <v>81</v>
      </c>
      <c r="E122" s="22" t="s">
        <v>77</v>
      </c>
      <c r="F122" s="23"/>
      <c r="G122" s="23"/>
      <c r="H122" s="22" t="s">
        <v>223</v>
      </c>
      <c r="I122" s="23"/>
      <c r="J122" s="23" t="s">
        <v>224</v>
      </c>
      <c r="K122" s="23"/>
      <c r="L122" s="24"/>
      <c r="M122" s="41"/>
      <c r="N122" s="36"/>
      <c r="O122" s="18"/>
      <c r="P122" s="74"/>
      <c r="Q122" s="74"/>
      <c r="R122" s="35"/>
      <c r="S122" s="18"/>
      <c r="T122" s="74"/>
      <c r="U122" s="71"/>
      <c r="V122" s="72"/>
      <c r="W122" s="12"/>
    </row>
    <row r="123" spans="1:23" x14ac:dyDescent="0.2">
      <c r="A123" s="200"/>
      <c r="B123" s="200"/>
      <c r="C123" s="200"/>
      <c r="D123" s="200"/>
      <c r="E123" s="19"/>
      <c r="F123" s="20"/>
      <c r="G123" s="20"/>
      <c r="H123" s="19"/>
      <c r="I123" s="20"/>
      <c r="J123" s="20"/>
      <c r="K123" s="20"/>
      <c r="L123" s="21"/>
      <c r="M123" s="42"/>
      <c r="N123" s="38"/>
      <c r="O123" s="21"/>
      <c r="P123" s="145"/>
      <c r="Q123" s="145"/>
      <c r="R123" s="913"/>
      <c r="S123" s="45"/>
      <c r="T123" s="145"/>
      <c r="U123" s="69"/>
      <c r="V123" s="70"/>
      <c r="W123" s="12"/>
    </row>
    <row r="124" spans="1:23" x14ac:dyDescent="0.2">
      <c r="A124" s="505" t="s">
        <v>435</v>
      </c>
      <c r="B124" s="505" t="s">
        <v>79</v>
      </c>
      <c r="C124" s="202"/>
      <c r="D124" s="505" t="s">
        <v>81</v>
      </c>
      <c r="E124" s="16" t="s">
        <v>77</v>
      </c>
      <c r="F124" s="17"/>
      <c r="G124" s="17"/>
      <c r="H124" s="16" t="s">
        <v>223</v>
      </c>
      <c r="I124" s="17"/>
      <c r="J124" s="17" t="s">
        <v>224</v>
      </c>
      <c r="K124" s="17"/>
      <c r="L124" s="18"/>
      <c r="M124" s="41"/>
      <c r="N124" s="36"/>
      <c r="O124" s="18"/>
      <c r="P124" s="72"/>
      <c r="Q124" s="72"/>
      <c r="R124" s="914"/>
      <c r="S124" s="24"/>
      <c r="T124" s="72"/>
      <c r="U124" s="73"/>
      <c r="V124" s="74"/>
      <c r="W124" s="12"/>
    </row>
    <row r="125" spans="1:23" x14ac:dyDescent="0.2">
      <c r="A125" s="200"/>
      <c r="B125" s="200"/>
      <c r="C125" s="200"/>
      <c r="D125" s="200"/>
      <c r="E125" s="19"/>
      <c r="F125" s="20"/>
      <c r="G125" s="20"/>
      <c r="H125" s="19"/>
      <c r="I125" s="20"/>
      <c r="J125" s="20"/>
      <c r="K125" s="20"/>
      <c r="L125" s="21"/>
      <c r="M125" s="42"/>
      <c r="N125" s="38"/>
      <c r="O125" s="21"/>
      <c r="P125" s="70"/>
      <c r="Q125" s="70"/>
      <c r="R125" s="915"/>
      <c r="S125" s="106"/>
      <c r="T125" s="70"/>
      <c r="U125" s="69"/>
      <c r="V125" s="70"/>
      <c r="W125" s="12"/>
    </row>
    <row r="126" spans="1:23" x14ac:dyDescent="0.2">
      <c r="A126" s="505" t="s">
        <v>437</v>
      </c>
      <c r="B126" s="505" t="s">
        <v>79</v>
      </c>
      <c r="C126" s="202"/>
      <c r="D126" s="505" t="s">
        <v>81</v>
      </c>
      <c r="E126" s="22" t="s">
        <v>77</v>
      </c>
      <c r="F126" s="23"/>
      <c r="G126" s="23"/>
      <c r="H126" s="22" t="s">
        <v>223</v>
      </c>
      <c r="I126" s="23"/>
      <c r="J126" s="23" t="s">
        <v>224</v>
      </c>
      <c r="K126" s="23"/>
      <c r="L126" s="24"/>
      <c r="M126" s="41"/>
      <c r="N126" s="36"/>
      <c r="O126" s="18"/>
      <c r="P126" s="74"/>
      <c r="Q126" s="74"/>
      <c r="R126" s="35"/>
      <c r="S126" s="18"/>
      <c r="T126" s="74"/>
      <c r="U126" s="71"/>
      <c r="V126" s="72"/>
      <c r="W126" s="12"/>
    </row>
    <row r="127" spans="1:23" x14ac:dyDescent="0.2">
      <c r="A127" s="200"/>
      <c r="B127" s="200"/>
      <c r="C127" s="200"/>
      <c r="D127" s="200"/>
      <c r="E127" s="19"/>
      <c r="F127" s="20"/>
      <c r="G127" s="20"/>
      <c r="H127" s="19"/>
      <c r="I127" s="20"/>
      <c r="J127" s="20"/>
      <c r="K127" s="20"/>
      <c r="L127" s="21"/>
      <c r="M127" s="42"/>
      <c r="N127" s="38"/>
      <c r="O127" s="21"/>
      <c r="P127" s="145"/>
      <c r="Q127" s="145"/>
      <c r="R127" s="913"/>
      <c r="S127" s="45"/>
      <c r="T127" s="145"/>
      <c r="U127" s="69"/>
      <c r="V127" s="70"/>
      <c r="W127" s="12"/>
    </row>
    <row r="128" spans="1:23" x14ac:dyDescent="0.2">
      <c r="A128" s="505" t="s">
        <v>443</v>
      </c>
      <c r="B128" s="505" t="s">
        <v>79</v>
      </c>
      <c r="C128" s="202"/>
      <c r="D128" s="505" t="s">
        <v>81</v>
      </c>
      <c r="E128" s="16" t="s">
        <v>77</v>
      </c>
      <c r="F128" s="17"/>
      <c r="G128" s="17"/>
      <c r="H128" s="16" t="s">
        <v>222</v>
      </c>
      <c r="I128" s="17"/>
      <c r="J128" s="17" t="s">
        <v>224</v>
      </c>
      <c r="K128" s="17"/>
      <c r="L128" s="18"/>
      <c r="M128" s="41"/>
      <c r="N128" s="36"/>
      <c r="O128" s="18"/>
      <c r="P128" s="72"/>
      <c r="Q128" s="72"/>
      <c r="R128" s="914"/>
      <c r="S128" s="24"/>
      <c r="T128" s="72"/>
      <c r="U128" s="73"/>
      <c r="V128" s="74"/>
      <c r="W128" s="12"/>
    </row>
    <row r="129" spans="1:23" x14ac:dyDescent="0.2">
      <c r="A129" s="200"/>
      <c r="B129" s="200"/>
      <c r="C129" s="200"/>
      <c r="D129" s="200"/>
      <c r="E129" s="19"/>
      <c r="F129" s="20"/>
      <c r="G129" s="20"/>
      <c r="H129" s="19"/>
      <c r="I129" s="20"/>
      <c r="J129" s="20"/>
      <c r="K129" s="20"/>
      <c r="L129" s="21"/>
      <c r="M129" s="42"/>
      <c r="N129" s="38"/>
      <c r="O129" s="21"/>
      <c r="P129" s="70"/>
      <c r="Q129" s="70"/>
      <c r="R129" s="915"/>
      <c r="S129" s="106"/>
      <c r="T129" s="70"/>
      <c r="U129" s="69"/>
      <c r="V129" s="70"/>
      <c r="W129" s="12"/>
    </row>
    <row r="130" spans="1:23" x14ac:dyDescent="0.2">
      <c r="A130" s="505" t="s">
        <v>436</v>
      </c>
      <c r="B130" s="505" t="s">
        <v>79</v>
      </c>
      <c r="C130" s="202"/>
      <c r="D130" s="505" t="s">
        <v>81</v>
      </c>
      <c r="E130" s="16" t="s">
        <v>221</v>
      </c>
      <c r="F130" s="17"/>
      <c r="G130" s="17"/>
      <c r="H130" s="16" t="s">
        <v>222</v>
      </c>
      <c r="I130" s="17"/>
      <c r="J130" s="17" t="s">
        <v>224</v>
      </c>
      <c r="K130" s="17"/>
      <c r="L130" s="18"/>
      <c r="M130" s="41"/>
      <c r="N130" s="36"/>
      <c r="O130" s="18"/>
      <c r="P130" s="72" t="str">
        <f t="shared" si="1"/>
        <v/>
      </c>
      <c r="Q130" s="72"/>
      <c r="R130" s="914"/>
      <c r="S130" s="24"/>
      <c r="T130" s="72"/>
      <c r="U130" s="73"/>
      <c r="V130" s="74"/>
      <c r="W130" s="12"/>
    </row>
    <row r="131" spans="1:23" x14ac:dyDescent="0.2">
      <c r="A131" s="200"/>
      <c r="B131" s="200"/>
      <c r="C131" s="200"/>
      <c r="D131" s="200"/>
      <c r="E131" s="19"/>
      <c r="F131" s="20"/>
      <c r="G131" s="20"/>
      <c r="H131" s="19"/>
      <c r="I131" s="20"/>
      <c r="J131" s="20"/>
      <c r="K131" s="20"/>
      <c r="L131" s="21"/>
      <c r="M131" s="42"/>
      <c r="N131" s="38"/>
      <c r="O131" s="21"/>
      <c r="P131" s="70" t="str">
        <f t="shared" si="1"/>
        <v/>
      </c>
      <c r="Q131" s="70"/>
      <c r="R131" s="915"/>
      <c r="S131" s="106"/>
      <c r="T131" s="70"/>
      <c r="U131" s="69"/>
      <c r="V131" s="70"/>
      <c r="W131" s="12"/>
    </row>
    <row r="132" spans="1:23" x14ac:dyDescent="0.2">
      <c r="A132" s="596" t="s">
        <v>438</v>
      </c>
      <c r="B132" s="596" t="s">
        <v>79</v>
      </c>
      <c r="C132" s="199"/>
      <c r="D132" s="505" t="s">
        <v>81</v>
      </c>
      <c r="E132" s="22" t="s">
        <v>77</v>
      </c>
      <c r="F132" s="23"/>
      <c r="G132" s="23"/>
      <c r="H132" s="22" t="s">
        <v>223</v>
      </c>
      <c r="I132" s="23"/>
      <c r="J132" s="23" t="s">
        <v>224</v>
      </c>
      <c r="K132" s="23"/>
      <c r="L132" s="24"/>
      <c r="M132" s="41"/>
      <c r="N132" s="36"/>
      <c r="O132" s="18"/>
      <c r="P132" s="74" t="str">
        <f t="shared" si="1"/>
        <v/>
      </c>
      <c r="Q132" s="74"/>
      <c r="R132" s="35"/>
      <c r="S132" s="18"/>
      <c r="T132" s="74"/>
      <c r="U132" s="71"/>
      <c r="V132" s="72"/>
      <c r="W132" s="12"/>
    </row>
    <row r="133" spans="1:23" x14ac:dyDescent="0.2">
      <c r="A133" s="199"/>
      <c r="B133" s="199"/>
      <c r="C133" s="199"/>
      <c r="D133" s="200"/>
      <c r="E133" s="19"/>
      <c r="F133" s="20"/>
      <c r="G133" s="20"/>
      <c r="H133" s="19"/>
      <c r="I133" s="20"/>
      <c r="J133" s="20"/>
      <c r="K133" s="20"/>
      <c r="L133" s="21"/>
      <c r="M133" s="42"/>
      <c r="N133" s="38"/>
      <c r="O133" s="21"/>
      <c r="P133" s="70" t="str">
        <f t="shared" si="1"/>
        <v/>
      </c>
      <c r="Q133" s="70"/>
      <c r="R133" s="104"/>
      <c r="S133" s="21"/>
      <c r="T133" s="70"/>
      <c r="U133" s="69"/>
      <c r="V133" s="70"/>
      <c r="W133" s="12"/>
    </row>
    <row r="134" spans="1:23" x14ac:dyDescent="0.2">
      <c r="A134" s="505" t="s">
        <v>439</v>
      </c>
      <c r="B134" s="505" t="s">
        <v>79</v>
      </c>
      <c r="C134" s="202"/>
      <c r="D134" s="505" t="s">
        <v>81</v>
      </c>
      <c r="E134" s="22" t="s">
        <v>221</v>
      </c>
      <c r="F134" s="23"/>
      <c r="G134" s="23"/>
      <c r="H134" s="22" t="s">
        <v>223</v>
      </c>
      <c r="I134" s="23"/>
      <c r="J134" s="23" t="s">
        <v>224</v>
      </c>
      <c r="K134" s="23"/>
      <c r="L134" s="24"/>
      <c r="M134" s="41"/>
      <c r="N134" s="36"/>
      <c r="O134" s="18"/>
      <c r="P134" s="74"/>
      <c r="Q134" s="74"/>
      <c r="R134" s="35"/>
      <c r="S134" s="18"/>
      <c r="T134" s="74"/>
      <c r="U134" s="71"/>
      <c r="V134" s="72"/>
      <c r="W134" s="12"/>
    </row>
    <row r="135" spans="1:23" x14ac:dyDescent="0.2">
      <c r="A135" s="200"/>
      <c r="B135" s="200"/>
      <c r="C135" s="200"/>
      <c r="D135" s="200"/>
      <c r="E135" s="19"/>
      <c r="F135" s="20"/>
      <c r="G135" s="20"/>
      <c r="H135" s="19"/>
      <c r="I135" s="20"/>
      <c r="J135" s="20"/>
      <c r="K135" s="20"/>
      <c r="L135" s="21"/>
      <c r="M135" s="42"/>
      <c r="N135" s="38"/>
      <c r="O135" s="21"/>
      <c r="P135" s="145"/>
      <c r="Q135" s="145"/>
      <c r="R135" s="913"/>
      <c r="S135" s="45"/>
      <c r="T135" s="145"/>
      <c r="U135" s="69"/>
      <c r="V135" s="70"/>
      <c r="W135" s="12"/>
    </row>
    <row r="136" spans="1:23" x14ac:dyDescent="0.2">
      <c r="A136" s="505" t="s">
        <v>440</v>
      </c>
      <c r="B136" s="505" t="s">
        <v>79</v>
      </c>
      <c r="C136" s="202"/>
      <c r="D136" s="505" t="s">
        <v>81</v>
      </c>
      <c r="E136" s="22" t="s">
        <v>77</v>
      </c>
      <c r="F136" s="23"/>
      <c r="G136" s="23"/>
      <c r="H136" s="22" t="s">
        <v>223</v>
      </c>
      <c r="I136" s="23"/>
      <c r="J136" s="23" t="s">
        <v>224</v>
      </c>
      <c r="K136" s="23"/>
      <c r="L136" s="24"/>
      <c r="M136" s="41"/>
      <c r="N136" s="36"/>
      <c r="O136" s="18"/>
      <c r="P136" s="72"/>
      <c r="Q136" s="72"/>
      <c r="R136" s="914"/>
      <c r="S136" s="24"/>
      <c r="T136" s="72"/>
      <c r="U136" s="71"/>
      <c r="V136" s="72"/>
      <c r="W136" s="12"/>
    </row>
    <row r="137" spans="1:23" x14ac:dyDescent="0.2">
      <c r="A137" s="200"/>
      <c r="B137" s="200"/>
      <c r="C137" s="200"/>
      <c r="D137" s="200"/>
      <c r="E137" s="19"/>
      <c r="F137" s="20"/>
      <c r="G137" s="20"/>
      <c r="H137" s="19"/>
      <c r="I137" s="20"/>
      <c r="J137" s="20"/>
      <c r="K137" s="20"/>
      <c r="L137" s="21"/>
      <c r="M137" s="42"/>
      <c r="N137" s="38"/>
      <c r="O137" s="21"/>
      <c r="P137" s="70"/>
      <c r="Q137" s="70"/>
      <c r="R137" s="104"/>
      <c r="S137" s="21"/>
      <c r="T137" s="70"/>
      <c r="U137" s="69"/>
      <c r="V137" s="70"/>
      <c r="W137" s="12"/>
    </row>
    <row r="138" spans="1:23" x14ac:dyDescent="0.2">
      <c r="A138" s="505" t="s">
        <v>441</v>
      </c>
      <c r="B138" s="505" t="s">
        <v>79</v>
      </c>
      <c r="C138" s="202"/>
      <c r="D138" s="505" t="s">
        <v>81</v>
      </c>
      <c r="E138" s="22" t="s">
        <v>221</v>
      </c>
      <c r="F138" s="23"/>
      <c r="G138" s="23"/>
      <c r="H138" s="22" t="s">
        <v>223</v>
      </c>
      <c r="I138" s="23"/>
      <c r="J138" s="23" t="s">
        <v>224</v>
      </c>
      <c r="K138" s="23"/>
      <c r="L138" s="24"/>
      <c r="M138" s="41"/>
      <c r="N138" s="36"/>
      <c r="O138" s="18"/>
      <c r="P138" s="74"/>
      <c r="Q138" s="74"/>
      <c r="R138" s="35"/>
      <c r="S138" s="18"/>
      <c r="T138" s="74"/>
      <c r="U138" s="71"/>
      <c r="V138" s="72"/>
      <c r="W138" s="12"/>
    </row>
    <row r="139" spans="1:23" x14ac:dyDescent="0.2">
      <c r="A139" s="200"/>
      <c r="B139" s="200"/>
      <c r="C139" s="200"/>
      <c r="D139" s="200"/>
      <c r="E139" s="19"/>
      <c r="F139" s="20"/>
      <c r="G139" s="20"/>
      <c r="H139" s="19"/>
      <c r="I139" s="20"/>
      <c r="J139" s="20"/>
      <c r="K139" s="20"/>
      <c r="L139" s="21"/>
      <c r="M139" s="42"/>
      <c r="N139" s="38"/>
      <c r="O139" s="21"/>
      <c r="P139" s="70"/>
      <c r="Q139" s="70"/>
      <c r="R139" s="104"/>
      <c r="S139" s="21"/>
      <c r="T139" s="70"/>
      <c r="U139" s="69"/>
      <c r="V139" s="70"/>
      <c r="W139" s="12"/>
    </row>
    <row r="140" spans="1:23" x14ac:dyDescent="0.2">
      <c r="A140" s="505" t="s">
        <v>442</v>
      </c>
      <c r="B140" s="505" t="s">
        <v>79</v>
      </c>
      <c r="C140" s="202"/>
      <c r="D140" s="505" t="s">
        <v>81</v>
      </c>
      <c r="E140" s="22" t="s">
        <v>77</v>
      </c>
      <c r="F140" s="23"/>
      <c r="G140" s="23"/>
      <c r="H140" s="22" t="s">
        <v>223</v>
      </c>
      <c r="I140" s="23"/>
      <c r="J140" s="23" t="s">
        <v>224</v>
      </c>
      <c r="K140" s="23"/>
      <c r="L140" s="24"/>
      <c r="M140" s="41"/>
      <c r="N140" s="36"/>
      <c r="O140" s="18"/>
      <c r="P140" s="74" t="str">
        <f t="shared" si="1"/>
        <v/>
      </c>
      <c r="Q140" s="74"/>
      <c r="R140" s="35"/>
      <c r="S140" s="18"/>
      <c r="T140" s="74"/>
      <c r="U140" s="71"/>
      <c r="V140" s="72"/>
      <c r="W140" s="12"/>
    </row>
    <row r="141" spans="1:23" x14ac:dyDescent="0.2">
      <c r="A141" s="200"/>
      <c r="B141" s="200"/>
      <c r="C141" s="200"/>
      <c r="D141" s="200"/>
      <c r="E141" s="19"/>
      <c r="F141" s="20"/>
      <c r="G141" s="20"/>
      <c r="H141" s="19"/>
      <c r="I141" s="20"/>
      <c r="J141" s="20"/>
      <c r="K141" s="20"/>
      <c r="L141" s="21"/>
      <c r="M141" s="42"/>
      <c r="N141" s="38"/>
      <c r="O141" s="21"/>
      <c r="P141" s="70" t="str">
        <f t="shared" si="1"/>
        <v/>
      </c>
      <c r="Q141" s="70"/>
      <c r="R141" s="104"/>
      <c r="S141" s="21"/>
      <c r="T141" s="70"/>
      <c r="U141" s="69"/>
      <c r="V141" s="70"/>
      <c r="W141" s="12"/>
    </row>
    <row r="142" spans="1:23" x14ac:dyDescent="0.2">
      <c r="A142" s="596" t="s">
        <v>313</v>
      </c>
      <c r="B142" s="596" t="s">
        <v>79</v>
      </c>
      <c r="C142" s="596" t="s">
        <v>314</v>
      </c>
      <c r="D142" s="596" t="s">
        <v>81</v>
      </c>
      <c r="E142" s="16" t="s">
        <v>77</v>
      </c>
      <c r="F142" s="17"/>
      <c r="G142" s="17"/>
      <c r="H142" s="16" t="s">
        <v>223</v>
      </c>
      <c r="I142" s="17"/>
      <c r="J142" s="17" t="s">
        <v>224</v>
      </c>
      <c r="K142" s="17"/>
      <c r="L142" s="18"/>
      <c r="M142" s="41"/>
      <c r="N142" s="36"/>
      <c r="O142" s="18"/>
      <c r="P142" s="74"/>
      <c r="Q142" s="74"/>
      <c r="R142" s="35"/>
      <c r="S142" s="18"/>
      <c r="T142" s="74"/>
      <c r="U142" s="73"/>
      <c r="V142" s="74"/>
      <c r="W142" s="12"/>
    </row>
    <row r="143" spans="1:23" x14ac:dyDescent="0.2">
      <c r="A143" s="200"/>
      <c r="B143" s="200"/>
      <c r="C143" s="200"/>
      <c r="D143" s="200"/>
      <c r="E143" s="19"/>
      <c r="F143" s="20"/>
      <c r="G143" s="20"/>
      <c r="H143" s="19"/>
      <c r="I143" s="20"/>
      <c r="J143" s="20"/>
      <c r="K143" s="20"/>
      <c r="L143" s="21"/>
      <c r="M143" s="42"/>
      <c r="N143" s="38"/>
      <c r="O143" s="21"/>
      <c r="P143" s="70"/>
      <c r="Q143" s="70"/>
      <c r="R143" s="104"/>
      <c r="S143" s="21"/>
      <c r="T143" s="70"/>
      <c r="U143" s="69"/>
      <c r="V143" s="70"/>
      <c r="W143" s="12"/>
    </row>
    <row r="144" spans="1:23" x14ac:dyDescent="0.2">
      <c r="A144" s="505" t="s">
        <v>446</v>
      </c>
      <c r="B144" s="505" t="s">
        <v>79</v>
      </c>
      <c r="C144" s="505" t="s">
        <v>449</v>
      </c>
      <c r="D144" s="505" t="s">
        <v>81</v>
      </c>
      <c r="E144" s="22" t="s">
        <v>77</v>
      </c>
      <c r="F144" s="23"/>
      <c r="G144" s="23"/>
      <c r="H144" s="22" t="s">
        <v>222</v>
      </c>
      <c r="I144" s="23"/>
      <c r="J144" s="23" t="s">
        <v>224</v>
      </c>
      <c r="K144" s="23"/>
      <c r="L144" s="24"/>
      <c r="M144" s="41"/>
      <c r="N144" s="36"/>
      <c r="O144" s="18"/>
      <c r="P144" s="74"/>
      <c r="Q144" s="74"/>
      <c r="R144" s="35"/>
      <c r="S144" s="18"/>
      <c r="T144" s="74"/>
      <c r="U144" s="71"/>
      <c r="V144" s="72"/>
      <c r="W144" s="12"/>
    </row>
    <row r="145" spans="1:23" ht="13.5" thickBot="1" x14ac:dyDescent="0.25">
      <c r="A145" s="360"/>
      <c r="B145" s="360"/>
      <c r="C145" s="360"/>
      <c r="D145" s="360"/>
      <c r="E145" s="25"/>
      <c r="F145" s="26"/>
      <c r="G145" s="26"/>
      <c r="H145" s="25"/>
      <c r="I145" s="26"/>
      <c r="J145" s="26"/>
      <c r="K145" s="26"/>
      <c r="L145" s="27"/>
      <c r="M145" s="916"/>
      <c r="N145" s="917"/>
      <c r="O145" s="27"/>
      <c r="P145" s="76"/>
      <c r="Q145" s="76"/>
      <c r="R145" s="918"/>
      <c r="S145" s="27"/>
      <c r="T145" s="76"/>
      <c r="U145" s="75"/>
      <c r="V145" s="76"/>
      <c r="W145" s="12"/>
    </row>
    <row r="146" spans="1:23" x14ac:dyDescent="0.2">
      <c r="E146" s="7"/>
      <c r="F146" s="8"/>
      <c r="G146" s="8"/>
      <c r="H146" s="7"/>
      <c r="I146" s="8"/>
      <c r="J146" s="8"/>
      <c r="K146" s="8"/>
      <c r="L146" s="7"/>
      <c r="M146" s="12"/>
      <c r="N146" s="9"/>
      <c r="O146" s="10"/>
      <c r="P146" s="892">
        <f>SUM(P9:P107)</f>
        <v>3.09375</v>
      </c>
      <c r="Q146" s="11"/>
      <c r="R146" s="9"/>
      <c r="S146" s="10"/>
      <c r="T146" s="11"/>
    </row>
    <row r="147" spans="1:23" x14ac:dyDescent="0.2">
      <c r="I147" s="2"/>
      <c r="J147" s="2"/>
      <c r="K147" s="2"/>
      <c r="N147" s="3"/>
      <c r="O147" s="3"/>
      <c r="P147">
        <v>27</v>
      </c>
    </row>
    <row r="148" spans="1:23" ht="15" hidden="1" x14ac:dyDescent="0.2">
      <c r="G148" s="32" t="s">
        <v>193</v>
      </c>
      <c r="I148" s="2"/>
      <c r="J148" s="2"/>
      <c r="K148" s="2"/>
      <c r="N148" s="3"/>
      <c r="O148" s="15"/>
    </row>
    <row r="149" spans="1:23" ht="15" hidden="1" x14ac:dyDescent="0.2">
      <c r="G149" s="32" t="s">
        <v>99</v>
      </c>
      <c r="I149" s="2"/>
      <c r="J149" s="2"/>
      <c r="K149" s="2"/>
      <c r="N149" s="3"/>
      <c r="O149" s="3"/>
    </row>
    <row r="150" spans="1:23" ht="15" hidden="1" x14ac:dyDescent="0.2">
      <c r="G150" s="32" t="s">
        <v>194</v>
      </c>
      <c r="I150" s="2"/>
      <c r="J150" s="2"/>
      <c r="K150" s="2"/>
      <c r="N150" s="3"/>
      <c r="O150" s="3"/>
    </row>
    <row r="151" spans="1:23" ht="15" hidden="1" x14ac:dyDescent="0.2">
      <c r="G151" s="32" t="s">
        <v>102</v>
      </c>
      <c r="I151" s="2"/>
      <c r="J151" s="2"/>
      <c r="K151" s="2"/>
      <c r="N151" s="3"/>
      <c r="O151" s="3"/>
    </row>
    <row r="152" spans="1:23" ht="15" hidden="1" x14ac:dyDescent="0.2">
      <c r="G152" s="32" t="s">
        <v>195</v>
      </c>
      <c r="N152" s="3"/>
      <c r="O152" s="15"/>
    </row>
    <row r="153" spans="1:23" ht="15" hidden="1" x14ac:dyDescent="0.2">
      <c r="G153" s="32" t="s">
        <v>105</v>
      </c>
      <c r="N153" s="3"/>
      <c r="O153" s="3"/>
    </row>
    <row r="154" spans="1:23" ht="15" hidden="1" x14ac:dyDescent="0.2">
      <c r="G154" s="32" t="s">
        <v>196</v>
      </c>
      <c r="N154" s="3"/>
      <c r="O154" s="3"/>
    </row>
    <row r="155" spans="1:23" ht="15" hidden="1" x14ac:dyDescent="0.2">
      <c r="G155" s="32" t="s">
        <v>107</v>
      </c>
      <c r="N155" s="3"/>
      <c r="O155" s="3"/>
    </row>
    <row r="156" spans="1:23" ht="15" hidden="1" x14ac:dyDescent="0.2">
      <c r="G156" s="32" t="s">
        <v>197</v>
      </c>
    </row>
    <row r="157" spans="1:23" ht="15" hidden="1" x14ac:dyDescent="0.2">
      <c r="G157" s="32" t="s">
        <v>110</v>
      </c>
    </row>
    <row r="158" spans="1:23" ht="15" hidden="1" x14ac:dyDescent="0.2">
      <c r="G158" s="32" t="s">
        <v>198</v>
      </c>
    </row>
    <row r="159" spans="1:23" ht="15" hidden="1" x14ac:dyDescent="0.2">
      <c r="G159" s="32" t="s">
        <v>113</v>
      </c>
    </row>
    <row r="160" spans="1:23" ht="15" hidden="1" x14ac:dyDescent="0.2">
      <c r="G160" s="32" t="s">
        <v>199</v>
      </c>
    </row>
    <row r="161" spans="7:7" ht="15" hidden="1" x14ac:dyDescent="0.2">
      <c r="G161" s="32" t="s">
        <v>116</v>
      </c>
    </row>
    <row r="162" spans="7:7" ht="15" hidden="1" x14ac:dyDescent="0.2">
      <c r="G162" s="32" t="s">
        <v>200</v>
      </c>
    </row>
    <row r="163" spans="7:7" ht="15" hidden="1" x14ac:dyDescent="0.2">
      <c r="G163" s="32" t="s">
        <v>119</v>
      </c>
    </row>
    <row r="164" spans="7:7" ht="15" hidden="1" x14ac:dyDescent="0.2">
      <c r="G164" s="32" t="s">
        <v>201</v>
      </c>
    </row>
    <row r="165" spans="7:7" ht="15" hidden="1" x14ac:dyDescent="0.2">
      <c r="G165" s="32" t="s">
        <v>124</v>
      </c>
    </row>
    <row r="166" spans="7:7" ht="15" hidden="1" x14ac:dyDescent="0.2">
      <c r="G166" s="32" t="s">
        <v>202</v>
      </c>
    </row>
    <row r="167" spans="7:7" ht="15" hidden="1" x14ac:dyDescent="0.2">
      <c r="G167" s="32" t="s">
        <v>127</v>
      </c>
    </row>
    <row r="168" spans="7:7" ht="15" hidden="1" x14ac:dyDescent="0.2">
      <c r="G168" s="32" t="s">
        <v>203</v>
      </c>
    </row>
    <row r="169" spans="7:7" ht="15" hidden="1" x14ac:dyDescent="0.2">
      <c r="G169" s="32" t="s">
        <v>129</v>
      </c>
    </row>
    <row r="170" spans="7:7" ht="15" hidden="1" x14ac:dyDescent="0.2">
      <c r="G170" s="32" t="s">
        <v>204</v>
      </c>
    </row>
    <row r="171" spans="7:7" ht="15" hidden="1" x14ac:dyDescent="0.2">
      <c r="G171" s="32" t="s">
        <v>132</v>
      </c>
    </row>
    <row r="172" spans="7:7" ht="15" hidden="1" x14ac:dyDescent="0.2">
      <c r="G172" s="32" t="s">
        <v>205</v>
      </c>
    </row>
    <row r="173" spans="7:7" ht="15" hidden="1" x14ac:dyDescent="0.2">
      <c r="G173" s="32" t="s">
        <v>135</v>
      </c>
    </row>
    <row r="174" spans="7:7" ht="15" hidden="1" x14ac:dyDescent="0.2">
      <c r="G174" s="32" t="s">
        <v>206</v>
      </c>
    </row>
    <row r="175" spans="7:7" ht="15" hidden="1" x14ac:dyDescent="0.2">
      <c r="G175" s="32" t="s">
        <v>139</v>
      </c>
    </row>
    <row r="176" spans="7:7" ht="15" hidden="1" x14ac:dyDescent="0.2">
      <c r="G176" s="32" t="s">
        <v>207</v>
      </c>
    </row>
    <row r="177" spans="7:16" ht="15" hidden="1" x14ac:dyDescent="0.2">
      <c r="G177" s="32" t="s">
        <v>142</v>
      </c>
    </row>
    <row r="178" spans="7:16" ht="15" hidden="1" x14ac:dyDescent="0.2">
      <c r="G178" s="32" t="s">
        <v>208</v>
      </c>
    </row>
    <row r="179" spans="7:16" ht="15" hidden="1" x14ac:dyDescent="0.2">
      <c r="G179" s="32" t="s">
        <v>145</v>
      </c>
    </row>
    <row r="180" spans="7:16" ht="15" hidden="1" x14ac:dyDescent="0.2">
      <c r="G180" s="32" t="s">
        <v>209</v>
      </c>
    </row>
    <row r="181" spans="7:16" ht="15" hidden="1" x14ac:dyDescent="0.2">
      <c r="G181" s="32" t="s">
        <v>148</v>
      </c>
    </row>
    <row r="182" spans="7:16" ht="15" hidden="1" x14ac:dyDescent="0.2">
      <c r="G182" s="32" t="s">
        <v>210</v>
      </c>
    </row>
    <row r="183" spans="7:16" ht="15" hidden="1" x14ac:dyDescent="0.2">
      <c r="G183" s="32" t="s">
        <v>150</v>
      </c>
    </row>
    <row r="184" spans="7:16" ht="15" hidden="1" x14ac:dyDescent="0.2">
      <c r="G184" s="32" t="s">
        <v>211</v>
      </c>
    </row>
    <row r="185" spans="7:16" ht="15" hidden="1" x14ac:dyDescent="0.2">
      <c r="G185" s="32" t="s">
        <v>152</v>
      </c>
    </row>
    <row r="186" spans="7:16" ht="15" hidden="1" x14ac:dyDescent="0.2">
      <c r="G186" s="32" t="s">
        <v>212</v>
      </c>
    </row>
    <row r="187" spans="7:16" ht="15" hidden="1" x14ac:dyDescent="0.2">
      <c r="G187" s="32" t="s">
        <v>154</v>
      </c>
    </row>
    <row r="188" spans="7:16" ht="15" hidden="1" x14ac:dyDescent="0.2">
      <c r="G188" s="32" t="s">
        <v>213</v>
      </c>
    </row>
    <row r="189" spans="7:16" ht="15" hidden="1" x14ac:dyDescent="0.25">
      <c r="G189" s="33" t="s">
        <v>79</v>
      </c>
    </row>
    <row r="190" spans="7:16" x14ac:dyDescent="0.2">
      <c r="P190">
        <v>0</v>
      </c>
    </row>
    <row r="191" spans="7:16" x14ac:dyDescent="0.2">
      <c r="P191" s="896">
        <f>P146/P147</f>
        <v>0.11458333333333333</v>
      </c>
    </row>
  </sheetData>
  <autoFilter ref="A7:V142">
    <filterColumn colId="0">
      <colorFilter dxfId="55"/>
    </filterColumn>
    <filterColumn colId="12" showButton="0"/>
    <filterColumn colId="13" showButton="0"/>
    <filterColumn colId="14" showButton="0"/>
    <filterColumn colId="16" showButton="0"/>
    <filterColumn colId="17" showButton="0"/>
    <filterColumn colId="18" showButton="0"/>
  </autoFilter>
  <dataConsolidate/>
  <mergeCells count="2">
    <mergeCell ref="M7:P7"/>
    <mergeCell ref="Q7:T7"/>
  </mergeCells>
  <conditionalFormatting sqref="O146 S146">
    <cfRule type="cellIs" dxfId="54" priority="1" stopIfTrue="1" operator="between">
      <formula>1</formula>
      <formula>2</formula>
    </cfRule>
  </conditionalFormatting>
  <dataValidations count="8">
    <dataValidation type="list" allowBlank="1" showInputMessage="1" showErrorMessage="1" sqref="F4">
      <formula1>$X$26:$X$69</formula1>
    </dataValidation>
    <dataValidation type="list" allowBlank="1" showInputMessage="1" showErrorMessage="1" sqref="L147:L151">
      <formula1>$X$41:$X$45</formula1>
    </dataValidation>
    <dataValidation type="list" allowBlank="1" showInputMessage="1" showErrorMessage="1" sqref="L9:L145">
      <formula1>$X$71:$X$73</formula1>
    </dataValidation>
    <dataValidation type="list" allowBlank="1" showInputMessage="1" showErrorMessage="1" sqref="S9:S145 O9:O145">
      <formula1>$X$22:$X$24</formula1>
    </dataValidation>
    <dataValidation type="list" allowBlank="1" showInputMessage="1" showErrorMessage="1" sqref="H9:H145">
      <formula1>$X$14:$X$17</formula1>
    </dataValidation>
    <dataValidation type="list" allowBlank="1" showInputMessage="1" showErrorMessage="1" sqref="U9:U145 G9:G145">
      <formula1>$X$19:$X$20</formula1>
    </dataValidation>
    <dataValidation type="list" allowBlank="1" showInputMessage="1" showErrorMessage="1" sqref="E9:E145">
      <formula1>$X$9:$X$12</formula1>
    </dataValidation>
    <dataValidation type="list" allowBlank="1" showInputMessage="1" showErrorMessage="1" sqref="J9:J145">
      <formula1>$X$75:$X$77</formula1>
    </dataValidation>
  </dataValidations>
  <pageMargins left="0.7" right="0.7" top="0.75" bottom="0.75" header="0.3" footer="0.3"/>
  <pageSetup paperSize="9" orientation="portrait" r:id="rId1"/>
  <ignoredErrors>
    <ignoredError sqref="P140:P141 P130:P133"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58"/>
  <sheetViews>
    <sheetView workbookViewId="0">
      <selection activeCell="Q123" sqref="Q123"/>
    </sheetView>
  </sheetViews>
  <sheetFormatPr defaultRowHeight="12.75" x14ac:dyDescent="0.2"/>
  <cols>
    <col min="3" max="3" width="18" customWidth="1"/>
    <col min="5" max="5" width="16.5" customWidth="1"/>
    <col min="6" max="6" width="13.375" customWidth="1"/>
    <col min="7" max="7" width="14" customWidth="1"/>
    <col min="8" max="8" width="25.375" bestFit="1" customWidth="1"/>
    <col min="9" max="9" width="19.625" customWidth="1"/>
    <col min="10" max="10" width="15.75" customWidth="1"/>
    <col min="11" max="11" width="13" customWidth="1"/>
    <col min="12" max="12" width="18.5" customWidth="1"/>
    <col min="13" max="13" width="9.125" customWidth="1"/>
    <col min="14" max="14" width="9" customWidth="1"/>
    <col min="15" max="15" width="7.125" customWidth="1"/>
    <col min="16" max="16" width="9.5" customWidth="1"/>
    <col min="17" max="17" width="9.75" customWidth="1"/>
    <col min="18" max="18" width="9.375" customWidth="1"/>
    <col min="19" max="19" width="5.25" customWidth="1"/>
    <col min="20" max="20" width="9.75" customWidth="1"/>
    <col min="21" max="21" width="7.5"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762" t="s">
        <v>302</v>
      </c>
      <c r="N4" s="3"/>
      <c r="O4" s="3"/>
    </row>
    <row r="5" spans="1:24" x14ac:dyDescent="0.2">
      <c r="N5" s="3"/>
      <c r="O5" s="3"/>
    </row>
    <row r="6" spans="1:24" ht="13.5" thickBot="1" x14ac:dyDescent="0.25">
      <c r="N6" s="3"/>
      <c r="O6" s="3"/>
    </row>
    <row r="7" spans="1:24" ht="29.25" customHeight="1" thickTop="1" thickBot="1" x14ac:dyDescent="0.3">
      <c r="A7" s="55" t="s">
        <v>52</v>
      </c>
      <c r="B7" s="56" t="s">
        <v>53</v>
      </c>
      <c r="C7" s="56" t="s">
        <v>54</v>
      </c>
      <c r="D7" s="56" t="s">
        <v>55</v>
      </c>
      <c r="E7" s="57" t="s">
        <v>56</v>
      </c>
      <c r="F7" s="57" t="s">
        <v>57</v>
      </c>
      <c r="G7" s="57" t="s">
        <v>58</v>
      </c>
      <c r="H7" s="57" t="s">
        <v>59</v>
      </c>
      <c r="I7" s="58" t="s">
        <v>60</v>
      </c>
      <c r="J7" s="58" t="s">
        <v>216</v>
      </c>
      <c r="K7" s="58" t="s">
        <v>61</v>
      </c>
      <c r="L7" s="58" t="s">
        <v>217</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x14ac:dyDescent="0.2">
      <c r="A9" s="199" t="s">
        <v>73</v>
      </c>
      <c r="B9" s="199" t="s">
        <v>74</v>
      </c>
      <c r="C9" s="199" t="s">
        <v>75</v>
      </c>
      <c r="D9" s="596" t="s">
        <v>76</v>
      </c>
      <c r="E9" s="16" t="s">
        <v>77</v>
      </c>
      <c r="F9" s="17"/>
      <c r="G9" s="17" t="s">
        <v>86</v>
      </c>
      <c r="H9" s="16" t="s">
        <v>90</v>
      </c>
      <c r="I9" s="385" t="s">
        <v>88</v>
      </c>
      <c r="J9" s="385" t="s">
        <v>229</v>
      </c>
      <c r="K9" s="17"/>
      <c r="L9" s="18" t="s">
        <v>226</v>
      </c>
      <c r="M9" s="87">
        <v>0.75</v>
      </c>
      <c r="N9" s="88"/>
      <c r="O9" s="18"/>
      <c r="P9" s="196" t="str">
        <f>IF(N9="","",MAX(M9-N9,0))</f>
        <v/>
      </c>
      <c r="Q9" s="87"/>
      <c r="R9" s="503">
        <v>0.70833333333333337</v>
      </c>
      <c r="S9" s="18"/>
      <c r="T9" s="197"/>
      <c r="U9" s="73" t="s">
        <v>86</v>
      </c>
      <c r="V9" s="554" t="s">
        <v>303</v>
      </c>
      <c r="W9" s="12"/>
      <c r="X9" s="573" t="s">
        <v>77</v>
      </c>
    </row>
    <row r="10" spans="1:24" x14ac:dyDescent="0.2">
      <c r="A10" s="200"/>
      <c r="B10" s="200"/>
      <c r="C10" s="200"/>
      <c r="D10" s="200"/>
      <c r="E10" s="19"/>
      <c r="F10" s="20"/>
      <c r="G10" s="20"/>
      <c r="H10" s="19"/>
      <c r="I10" s="385"/>
      <c r="J10" s="742"/>
      <c r="K10" s="20"/>
      <c r="L10" s="21"/>
      <c r="M10" s="85"/>
      <c r="N10" s="86"/>
      <c r="O10" s="21"/>
      <c r="P10" s="198" t="str">
        <f>IF(N10="","",MAX(M10-N10,0))</f>
        <v/>
      </c>
      <c r="Q10" s="85"/>
      <c r="R10" s="599"/>
      <c r="S10" s="18"/>
      <c r="T10" s="227"/>
      <c r="U10" s="386" t="s">
        <v>86</v>
      </c>
      <c r="V10" s="746" t="s">
        <v>303</v>
      </c>
      <c r="W10" s="12"/>
      <c r="X10" s="573" t="s">
        <v>221</v>
      </c>
    </row>
    <row r="11" spans="1:24" hidden="1" x14ac:dyDescent="0.2">
      <c r="A11" s="140" t="s">
        <v>78</v>
      </c>
      <c r="B11" s="140" t="s">
        <v>79</v>
      </c>
      <c r="C11" s="140" t="s">
        <v>80</v>
      </c>
      <c r="D11" s="379" t="s">
        <v>81</v>
      </c>
      <c r="E11" s="148"/>
      <c r="F11" s="149"/>
      <c r="G11" s="149"/>
      <c r="H11" s="148"/>
      <c r="I11" s="149"/>
      <c r="J11" s="149"/>
      <c r="K11" s="149"/>
      <c r="L11" s="150"/>
      <c r="M11" s="151"/>
      <c r="N11" s="187"/>
      <c r="O11" s="98"/>
      <c r="P11" s="37" t="str">
        <f t="shared" ref="P11:P74" si="0">IF(N11="","",MAX(M11-N11,0))</f>
        <v/>
      </c>
      <c r="Q11" s="151"/>
      <c r="R11" s="600"/>
      <c r="S11" s="98"/>
      <c r="T11" s="64"/>
      <c r="U11" s="154"/>
      <c r="V11" s="155"/>
      <c r="W11" s="12"/>
      <c r="X11" t="s">
        <v>82</v>
      </c>
    </row>
    <row r="12" spans="1:24" hidden="1" x14ac:dyDescent="0.2">
      <c r="A12" s="203"/>
      <c r="B12" s="203"/>
      <c r="C12" s="203"/>
      <c r="D12" s="203"/>
      <c r="E12" s="99"/>
      <c r="F12" s="100"/>
      <c r="G12" s="100"/>
      <c r="H12" s="99"/>
      <c r="I12" s="100"/>
      <c r="J12" s="100"/>
      <c r="K12" s="100"/>
      <c r="L12" s="101"/>
      <c r="M12" s="188"/>
      <c r="N12" s="189"/>
      <c r="O12" s="101"/>
      <c r="P12" s="39" t="str">
        <f t="shared" si="0"/>
        <v/>
      </c>
      <c r="Q12" s="188"/>
      <c r="R12" s="500"/>
      <c r="S12" s="98"/>
      <c r="T12" s="65"/>
      <c r="U12" s="192"/>
      <c r="V12" s="193"/>
      <c r="W12" s="12"/>
      <c r="X12" t="s">
        <v>79</v>
      </c>
    </row>
    <row r="13" spans="1:24" hidden="1" x14ac:dyDescent="0.2">
      <c r="A13" s="140" t="s">
        <v>78</v>
      </c>
      <c r="B13" s="140" t="s">
        <v>79</v>
      </c>
      <c r="C13" s="140" t="s">
        <v>83</v>
      </c>
      <c r="D13" s="379" t="s">
        <v>81</v>
      </c>
      <c r="E13" s="148"/>
      <c r="F13" s="149"/>
      <c r="G13" s="149"/>
      <c r="H13" s="148"/>
      <c r="I13" s="149"/>
      <c r="J13" s="149"/>
      <c r="K13" s="149"/>
      <c r="L13" s="150"/>
      <c r="M13" s="151"/>
      <c r="N13" s="152"/>
      <c r="O13" s="98"/>
      <c r="P13" s="37" t="str">
        <f t="shared" si="0"/>
        <v/>
      </c>
      <c r="Q13" s="151"/>
      <c r="R13" s="600"/>
      <c r="S13" s="600"/>
      <c r="T13" s="64"/>
      <c r="U13" s="154"/>
      <c r="V13" s="155"/>
      <c r="W13" s="12"/>
    </row>
    <row r="14" spans="1:24" hidden="1" x14ac:dyDescent="0.2">
      <c r="A14" s="203"/>
      <c r="B14" s="203"/>
      <c r="C14" s="203"/>
      <c r="D14" s="203"/>
      <c r="E14" s="99"/>
      <c r="F14" s="100"/>
      <c r="G14" s="100"/>
      <c r="H14" s="99"/>
      <c r="I14" s="100"/>
      <c r="J14" s="100"/>
      <c r="K14" s="100"/>
      <c r="L14" s="101"/>
      <c r="M14" s="188"/>
      <c r="N14" s="189"/>
      <c r="O14" s="101"/>
      <c r="P14" s="39" t="str">
        <f t="shared" si="0"/>
        <v/>
      </c>
      <c r="Q14" s="188"/>
      <c r="R14" s="500"/>
      <c r="S14" s="500"/>
      <c r="T14" s="65"/>
      <c r="U14" s="192"/>
      <c r="V14" s="193"/>
      <c r="W14" s="12"/>
      <c r="X14" t="s">
        <v>222</v>
      </c>
    </row>
    <row r="15" spans="1:24" hidden="1" x14ac:dyDescent="0.2">
      <c r="A15" s="140" t="s">
        <v>84</v>
      </c>
      <c r="B15" s="140" t="s">
        <v>74</v>
      </c>
      <c r="C15" s="140" t="s">
        <v>85</v>
      </c>
      <c r="D15" s="379" t="s">
        <v>86</v>
      </c>
      <c r="E15" s="148"/>
      <c r="F15" s="149"/>
      <c r="G15" s="149"/>
      <c r="H15" s="148"/>
      <c r="I15" s="149"/>
      <c r="J15" s="149"/>
      <c r="K15" s="149"/>
      <c r="L15" s="150"/>
      <c r="M15" s="151"/>
      <c r="N15" s="152"/>
      <c r="O15" s="98"/>
      <c r="P15" s="37" t="str">
        <f t="shared" si="0"/>
        <v/>
      </c>
      <c r="Q15" s="151"/>
      <c r="R15" s="600"/>
      <c r="S15" s="600"/>
      <c r="T15" s="64"/>
      <c r="U15" s="603" t="s">
        <v>86</v>
      </c>
      <c r="V15" s="602" t="s">
        <v>304</v>
      </c>
      <c r="W15" s="12"/>
      <c r="X15" t="s">
        <v>87</v>
      </c>
    </row>
    <row r="16" spans="1:24" hidden="1" x14ac:dyDescent="0.2">
      <c r="A16" s="203"/>
      <c r="B16" s="203"/>
      <c r="C16" s="203"/>
      <c r="D16" s="203"/>
      <c r="E16" s="99"/>
      <c r="F16" s="100"/>
      <c r="G16" s="100"/>
      <c r="H16" s="99"/>
      <c r="I16" s="100"/>
      <c r="J16" s="100"/>
      <c r="K16" s="100"/>
      <c r="L16" s="101"/>
      <c r="M16" s="188"/>
      <c r="N16" s="189"/>
      <c r="O16" s="101"/>
      <c r="P16" s="39" t="str">
        <f t="shared" si="0"/>
        <v/>
      </c>
      <c r="Q16" s="188"/>
      <c r="R16" s="500"/>
      <c r="S16" s="500"/>
      <c r="T16" s="65"/>
      <c r="U16" s="192"/>
      <c r="V16" s="193"/>
      <c r="W16" s="12"/>
      <c r="X16" s="573" t="s">
        <v>223</v>
      </c>
    </row>
    <row r="17" spans="1:24" x14ac:dyDescent="0.2">
      <c r="A17" s="202" t="s">
        <v>84</v>
      </c>
      <c r="B17" s="202" t="s">
        <v>74</v>
      </c>
      <c r="C17" s="202" t="s">
        <v>88</v>
      </c>
      <c r="D17" s="505" t="s">
        <v>81</v>
      </c>
      <c r="E17" s="22" t="s">
        <v>77</v>
      </c>
      <c r="F17" s="23"/>
      <c r="G17" s="23" t="s">
        <v>86</v>
      </c>
      <c r="H17" s="22" t="s">
        <v>222</v>
      </c>
      <c r="I17" s="23"/>
      <c r="J17" s="23" t="s">
        <v>229</v>
      </c>
      <c r="K17" s="23"/>
      <c r="L17" s="24" t="s">
        <v>159</v>
      </c>
      <c r="M17" s="87" t="s">
        <v>89</v>
      </c>
      <c r="N17" s="36"/>
      <c r="O17" s="18"/>
      <c r="P17" s="196" t="str">
        <f t="shared" si="0"/>
        <v/>
      </c>
      <c r="Q17" s="87"/>
      <c r="R17" s="900">
        <v>0.70833333333333337</v>
      </c>
      <c r="S17" s="18"/>
      <c r="T17" s="197"/>
      <c r="U17" s="71"/>
      <c r="V17" s="72"/>
      <c r="W17" s="12"/>
      <c r="X17" s="573" t="s">
        <v>90</v>
      </c>
    </row>
    <row r="18" spans="1:24" x14ac:dyDescent="0.2">
      <c r="A18" s="200"/>
      <c r="B18" s="200"/>
      <c r="C18" s="200"/>
      <c r="D18" s="200"/>
      <c r="E18" s="19"/>
      <c r="F18" s="20"/>
      <c r="G18" s="20"/>
      <c r="H18" s="19"/>
      <c r="I18" s="20"/>
      <c r="J18" s="20"/>
      <c r="K18" s="20"/>
      <c r="L18" s="21"/>
      <c r="M18" s="42"/>
      <c r="N18" s="38"/>
      <c r="O18" s="21"/>
      <c r="P18" s="198" t="str">
        <f t="shared" si="0"/>
        <v/>
      </c>
      <c r="Q18" s="42"/>
      <c r="R18" s="504"/>
      <c r="S18" s="18"/>
      <c r="T18" s="227"/>
      <c r="U18" s="69"/>
      <c r="V18" s="70"/>
      <c r="W18" s="12"/>
    </row>
    <row r="19" spans="1:24" ht="15" customHeight="1" x14ac:dyDescent="0.2">
      <c r="A19" s="201" t="s">
        <v>84</v>
      </c>
      <c r="B19" s="201" t="s">
        <v>74</v>
      </c>
      <c r="C19" s="201" t="s">
        <v>91</v>
      </c>
      <c r="D19" s="201" t="s">
        <v>86</v>
      </c>
      <c r="E19" s="166"/>
      <c r="F19" s="167" t="s">
        <v>220</v>
      </c>
      <c r="G19" s="167"/>
      <c r="H19" s="166"/>
      <c r="I19" s="167"/>
      <c r="J19" s="167"/>
      <c r="K19" s="167"/>
      <c r="L19" s="177"/>
      <c r="M19" s="162">
        <v>0.75</v>
      </c>
      <c r="N19" s="163">
        <v>0.66666666666666663</v>
      </c>
      <c r="O19" s="164"/>
      <c r="P19" s="229">
        <f t="shared" si="0"/>
        <v>8.333333333333337E-2</v>
      </c>
      <c r="Q19" s="162"/>
      <c r="R19" s="900"/>
      <c r="S19" s="164"/>
      <c r="T19" s="230"/>
      <c r="U19" s="250"/>
      <c r="V19" s="251"/>
      <c r="W19" s="12"/>
      <c r="X19" t="s">
        <v>86</v>
      </c>
    </row>
    <row r="20" spans="1:24" x14ac:dyDescent="0.2">
      <c r="A20" s="200"/>
      <c r="B20" s="200"/>
      <c r="C20" s="200"/>
      <c r="D20" s="200"/>
      <c r="E20" s="19"/>
      <c r="F20" s="20"/>
      <c r="G20" s="20"/>
      <c r="H20" s="19"/>
      <c r="I20" s="20"/>
      <c r="J20" s="20"/>
      <c r="K20" s="20"/>
      <c r="L20" s="21"/>
      <c r="M20" s="42"/>
      <c r="N20" s="38"/>
      <c r="O20" s="21"/>
      <c r="P20" s="198" t="str">
        <f t="shared" si="0"/>
        <v/>
      </c>
      <c r="Q20" s="42"/>
      <c r="R20" s="504"/>
      <c r="S20" s="18"/>
      <c r="T20" s="227"/>
      <c r="U20" s="69"/>
      <c r="V20" s="70"/>
      <c r="W20" s="12"/>
      <c r="X20" t="s">
        <v>81</v>
      </c>
    </row>
    <row r="21" spans="1:24" x14ac:dyDescent="0.2">
      <c r="A21" s="202" t="s">
        <v>84</v>
      </c>
      <c r="B21" s="202" t="s">
        <v>74</v>
      </c>
      <c r="C21" s="505" t="s">
        <v>92</v>
      </c>
      <c r="D21" s="505" t="s">
        <v>86</v>
      </c>
      <c r="E21" s="22" t="s">
        <v>221</v>
      </c>
      <c r="F21" s="23"/>
      <c r="G21" s="369" t="s">
        <v>86</v>
      </c>
      <c r="H21" s="686" t="s">
        <v>90</v>
      </c>
      <c r="I21" s="385" t="s">
        <v>88</v>
      </c>
      <c r="J21" s="385" t="s">
        <v>229</v>
      </c>
      <c r="K21" s="23"/>
      <c r="L21" s="24" t="s">
        <v>226</v>
      </c>
      <c r="M21" s="87">
        <v>0.75</v>
      </c>
      <c r="N21" s="88"/>
      <c r="O21" s="18"/>
      <c r="P21" s="196" t="str">
        <f t="shared" si="0"/>
        <v/>
      </c>
      <c r="Q21" s="87"/>
      <c r="R21" s="900">
        <v>0.65972222222222221</v>
      </c>
      <c r="S21" s="18"/>
      <c r="T21" s="197"/>
      <c r="U21" s="726" t="s">
        <v>86</v>
      </c>
      <c r="V21" s="554" t="s">
        <v>305</v>
      </c>
      <c r="W21" s="12"/>
    </row>
    <row r="22" spans="1:24" x14ac:dyDescent="0.2">
      <c r="A22" s="200"/>
      <c r="B22" s="200"/>
      <c r="C22" s="200"/>
      <c r="D22" s="200"/>
      <c r="E22" s="19"/>
      <c r="F22" s="20"/>
      <c r="G22" s="20"/>
      <c r="H22" s="19"/>
      <c r="I22" s="20"/>
      <c r="J22" s="20"/>
      <c r="K22" s="20"/>
      <c r="L22" s="21"/>
      <c r="M22" s="42"/>
      <c r="N22" s="38"/>
      <c r="O22" s="21"/>
      <c r="P22" s="198" t="str">
        <f t="shared" si="0"/>
        <v/>
      </c>
      <c r="Q22" s="42"/>
      <c r="R22" s="504"/>
      <c r="S22" s="18"/>
      <c r="T22" s="227"/>
      <c r="U22" s="69"/>
      <c r="V22" s="70"/>
      <c r="W22" s="12"/>
      <c r="X22">
        <v>0</v>
      </c>
    </row>
    <row r="23" spans="1:24" hidden="1" x14ac:dyDescent="0.2">
      <c r="A23" s="140" t="s">
        <v>93</v>
      </c>
      <c r="B23" s="140" t="s">
        <v>94</v>
      </c>
      <c r="C23" s="140" t="s">
        <v>95</v>
      </c>
      <c r="D23" s="379" t="s">
        <v>81</v>
      </c>
      <c r="E23" s="148"/>
      <c r="F23" s="149"/>
      <c r="G23" s="149"/>
      <c r="H23" s="148"/>
      <c r="I23" s="149"/>
      <c r="J23" s="149"/>
      <c r="K23" s="149"/>
      <c r="L23" s="150"/>
      <c r="M23" s="151"/>
      <c r="N23" s="152"/>
      <c r="O23" s="98"/>
      <c r="P23" s="37" t="str">
        <f t="shared" si="0"/>
        <v/>
      </c>
      <c r="Q23" s="151"/>
      <c r="R23" s="190"/>
      <c r="S23" s="98"/>
      <c r="T23" s="64"/>
      <c r="U23" s="154"/>
      <c r="V23" s="155"/>
      <c r="W23" s="12"/>
      <c r="X23">
        <v>1</v>
      </c>
    </row>
    <row r="24" spans="1:24" hidden="1" x14ac:dyDescent="0.2">
      <c r="A24" s="203"/>
      <c r="B24" s="203"/>
      <c r="C24" s="203"/>
      <c r="D24" s="203"/>
      <c r="E24" s="99"/>
      <c r="F24" s="100"/>
      <c r="G24" s="100"/>
      <c r="H24" s="99"/>
      <c r="I24" s="100"/>
      <c r="J24" s="100"/>
      <c r="K24" s="100"/>
      <c r="L24" s="101"/>
      <c r="M24" s="188"/>
      <c r="N24" s="189"/>
      <c r="O24" s="101"/>
      <c r="P24" s="39" t="str">
        <f t="shared" si="0"/>
        <v/>
      </c>
      <c r="Q24" s="188"/>
      <c r="R24" s="190"/>
      <c r="S24" s="98"/>
      <c r="T24" s="65"/>
      <c r="U24" s="192"/>
      <c r="V24" s="193"/>
      <c r="W24" s="12"/>
      <c r="X24">
        <v>2</v>
      </c>
    </row>
    <row r="25" spans="1:24" hidden="1" x14ac:dyDescent="0.2">
      <c r="A25" s="140" t="s">
        <v>93</v>
      </c>
      <c r="B25" s="140" t="s">
        <v>94</v>
      </c>
      <c r="C25" s="379" t="s">
        <v>96</v>
      </c>
      <c r="D25" s="379" t="s">
        <v>81</v>
      </c>
      <c r="E25" s="148"/>
      <c r="F25" s="149"/>
      <c r="G25" s="149"/>
      <c r="H25" s="148"/>
      <c r="I25" s="149"/>
      <c r="J25" s="149"/>
      <c r="K25" s="149"/>
      <c r="L25" s="150"/>
      <c r="M25" s="151"/>
      <c r="N25" s="152"/>
      <c r="O25" s="98"/>
      <c r="P25" s="37" t="str">
        <f t="shared" si="0"/>
        <v/>
      </c>
      <c r="Q25" s="151"/>
      <c r="R25" s="190"/>
      <c r="S25" s="98"/>
      <c r="T25" s="64"/>
      <c r="U25" s="154"/>
      <c r="V25" s="155"/>
      <c r="W25" s="12"/>
    </row>
    <row r="26" spans="1:24" hidden="1" x14ac:dyDescent="0.2">
      <c r="A26" s="203"/>
      <c r="B26" s="203"/>
      <c r="C26" s="203"/>
      <c r="D26" s="203"/>
      <c r="E26" s="99"/>
      <c r="F26" s="100"/>
      <c r="G26" s="100"/>
      <c r="H26" s="99"/>
      <c r="I26" s="100"/>
      <c r="J26" s="100"/>
      <c r="K26" s="100"/>
      <c r="L26" s="101"/>
      <c r="M26" s="188"/>
      <c r="N26" s="189"/>
      <c r="O26" s="101"/>
      <c r="P26" s="39" t="str">
        <f t="shared" si="0"/>
        <v/>
      </c>
      <c r="Q26" s="188"/>
      <c r="R26" s="190"/>
      <c r="S26" s="98"/>
      <c r="T26" s="65"/>
      <c r="U26" s="192"/>
      <c r="V26" s="193"/>
      <c r="W26" s="12"/>
      <c r="X26" s="575" t="s">
        <v>193</v>
      </c>
    </row>
    <row r="27" spans="1:24" x14ac:dyDescent="0.2">
      <c r="A27" s="202" t="s">
        <v>97</v>
      </c>
      <c r="B27" s="202" t="s">
        <v>79</v>
      </c>
      <c r="C27" s="202" t="s">
        <v>98</v>
      </c>
      <c r="D27" s="505" t="s">
        <v>86</v>
      </c>
      <c r="E27" s="22" t="s">
        <v>77</v>
      </c>
      <c r="F27" s="23"/>
      <c r="G27" s="23" t="s">
        <v>81</v>
      </c>
      <c r="H27" s="22" t="s">
        <v>90</v>
      </c>
      <c r="I27" s="385" t="s">
        <v>88</v>
      </c>
      <c r="J27" s="385" t="s">
        <v>229</v>
      </c>
      <c r="K27" s="23"/>
      <c r="L27" s="24" t="s">
        <v>226</v>
      </c>
      <c r="M27" s="87">
        <v>0.625</v>
      </c>
      <c r="N27" s="88"/>
      <c r="O27" s="18"/>
      <c r="P27" s="196" t="str">
        <f t="shared" si="0"/>
        <v/>
      </c>
      <c r="Q27" s="87"/>
      <c r="R27" s="900">
        <v>0.70833333333333337</v>
      </c>
      <c r="S27" s="18"/>
      <c r="T27" s="197"/>
      <c r="U27" s="726" t="s">
        <v>86</v>
      </c>
      <c r="V27" s="554" t="s">
        <v>305</v>
      </c>
      <c r="W27" s="12"/>
      <c r="X27" s="575" t="s">
        <v>99</v>
      </c>
    </row>
    <row r="28" spans="1:24" x14ac:dyDescent="0.2">
      <c r="A28" s="200"/>
      <c r="B28" s="200"/>
      <c r="C28" s="200"/>
      <c r="D28" s="200"/>
      <c r="E28" s="19"/>
      <c r="F28" s="20"/>
      <c r="G28" s="20"/>
      <c r="H28" s="19"/>
      <c r="I28" s="20"/>
      <c r="J28" s="20"/>
      <c r="K28" s="20"/>
      <c r="L28" s="21"/>
      <c r="M28" s="42"/>
      <c r="N28" s="38"/>
      <c r="O28" s="21"/>
      <c r="P28" s="198" t="str">
        <f t="shared" si="0"/>
        <v/>
      </c>
      <c r="Q28" s="42"/>
      <c r="R28" s="504"/>
      <c r="S28" s="18"/>
      <c r="T28" s="227"/>
      <c r="U28" s="69"/>
      <c r="V28" s="70"/>
      <c r="W28" s="12"/>
      <c r="X28" s="575" t="s">
        <v>194</v>
      </c>
    </row>
    <row r="29" spans="1:24" hidden="1" x14ac:dyDescent="0.2">
      <c r="A29" s="140" t="s">
        <v>100</v>
      </c>
      <c r="B29" s="140" t="s">
        <v>74</v>
      </c>
      <c r="C29" s="140" t="s">
        <v>101</v>
      </c>
      <c r="D29" s="379" t="s">
        <v>81</v>
      </c>
      <c r="E29" s="148"/>
      <c r="F29" s="149"/>
      <c r="G29" s="149"/>
      <c r="H29" s="148"/>
      <c r="I29" s="149"/>
      <c r="J29" s="149"/>
      <c r="K29" s="149"/>
      <c r="L29" s="150"/>
      <c r="M29" s="151"/>
      <c r="N29" s="152"/>
      <c r="O29" s="98"/>
      <c r="P29" s="37" t="str">
        <f t="shared" si="0"/>
        <v/>
      </c>
      <c r="Q29" s="151"/>
      <c r="R29" s="190"/>
      <c r="S29" s="98"/>
      <c r="T29" s="64"/>
      <c r="U29" s="154"/>
      <c r="V29" s="155"/>
      <c r="W29" s="12"/>
      <c r="X29" s="575" t="s">
        <v>102</v>
      </c>
    </row>
    <row r="30" spans="1:24" hidden="1" x14ac:dyDescent="0.2">
      <c r="A30" s="203"/>
      <c r="B30" s="203"/>
      <c r="C30" s="203"/>
      <c r="D30" s="203"/>
      <c r="E30" s="99"/>
      <c r="F30" s="100"/>
      <c r="G30" s="100"/>
      <c r="H30" s="99"/>
      <c r="I30" s="100"/>
      <c r="J30" s="100"/>
      <c r="K30" s="100"/>
      <c r="L30" s="101"/>
      <c r="M30" s="188"/>
      <c r="N30" s="189"/>
      <c r="O30" s="101"/>
      <c r="P30" s="39" t="str">
        <f t="shared" si="0"/>
        <v/>
      </c>
      <c r="Q30" s="188"/>
      <c r="R30" s="190"/>
      <c r="S30" s="98"/>
      <c r="T30" s="65"/>
      <c r="U30" s="192"/>
      <c r="V30" s="193"/>
      <c r="W30" s="12"/>
      <c r="X30" s="575" t="s">
        <v>195</v>
      </c>
    </row>
    <row r="31" spans="1:24" hidden="1" x14ac:dyDescent="0.2">
      <c r="A31" s="140" t="s">
        <v>103</v>
      </c>
      <c r="B31" s="140" t="s">
        <v>94</v>
      </c>
      <c r="C31" s="140" t="s">
        <v>104</v>
      </c>
      <c r="D31" s="379" t="s">
        <v>81</v>
      </c>
      <c r="E31" s="148"/>
      <c r="F31" s="149"/>
      <c r="G31" s="149"/>
      <c r="H31" s="148"/>
      <c r="I31" s="149"/>
      <c r="J31" s="149"/>
      <c r="K31" s="149"/>
      <c r="L31" s="150"/>
      <c r="M31" s="151"/>
      <c r="N31" s="152"/>
      <c r="O31" s="98"/>
      <c r="P31" s="37" t="str">
        <f t="shared" si="0"/>
        <v/>
      </c>
      <c r="Q31" s="151"/>
      <c r="R31" s="190"/>
      <c r="S31" s="98"/>
      <c r="T31" s="64"/>
      <c r="U31" s="154"/>
      <c r="V31" s="155"/>
      <c r="W31" s="12"/>
      <c r="X31" s="575" t="s">
        <v>105</v>
      </c>
    </row>
    <row r="32" spans="1:24" hidden="1" x14ac:dyDescent="0.2">
      <c r="A32" s="203"/>
      <c r="B32" s="203"/>
      <c r="C32" s="203"/>
      <c r="D32" s="203"/>
      <c r="E32" s="99"/>
      <c r="F32" s="100"/>
      <c r="G32" s="100"/>
      <c r="H32" s="99"/>
      <c r="I32" s="100"/>
      <c r="J32" s="100"/>
      <c r="K32" s="100"/>
      <c r="L32" s="101"/>
      <c r="M32" s="188"/>
      <c r="N32" s="189"/>
      <c r="O32" s="101"/>
      <c r="P32" s="39" t="str">
        <f t="shared" si="0"/>
        <v/>
      </c>
      <c r="Q32" s="188"/>
      <c r="R32" s="190"/>
      <c r="S32" s="98"/>
      <c r="T32" s="65"/>
      <c r="U32" s="192"/>
      <c r="V32" s="193"/>
      <c r="W32" s="12"/>
      <c r="X32" s="575" t="s">
        <v>196</v>
      </c>
    </row>
    <row r="33" spans="1:24" hidden="1" x14ac:dyDescent="0.2">
      <c r="A33" s="594" t="s">
        <v>103</v>
      </c>
      <c r="B33" s="594" t="s">
        <v>94</v>
      </c>
      <c r="C33" s="594" t="s">
        <v>106</v>
      </c>
      <c r="D33" s="594" t="s">
        <v>81</v>
      </c>
      <c r="E33" s="148"/>
      <c r="F33" s="149"/>
      <c r="G33" s="149"/>
      <c r="H33" s="148"/>
      <c r="I33" s="149"/>
      <c r="J33" s="149"/>
      <c r="K33" s="149"/>
      <c r="L33" s="150"/>
      <c r="M33" s="151"/>
      <c r="N33" s="152"/>
      <c r="O33" s="98"/>
      <c r="P33" s="37" t="str">
        <f t="shared" si="0"/>
        <v/>
      </c>
      <c r="Q33" s="151"/>
      <c r="R33" s="190"/>
      <c r="S33" s="98"/>
      <c r="T33" s="64"/>
      <c r="U33" s="194"/>
      <c r="V33" s="195"/>
      <c r="W33" s="12"/>
      <c r="X33" s="575" t="s">
        <v>107</v>
      </c>
    </row>
    <row r="34" spans="1:24" hidden="1" x14ac:dyDescent="0.2">
      <c r="A34" s="205"/>
      <c r="B34" s="205"/>
      <c r="C34" s="205"/>
      <c r="D34" s="205"/>
      <c r="E34" s="99"/>
      <c r="F34" s="100"/>
      <c r="G34" s="100"/>
      <c r="H34" s="99"/>
      <c r="I34" s="100"/>
      <c r="J34" s="100"/>
      <c r="K34" s="100"/>
      <c r="L34" s="101"/>
      <c r="M34" s="188"/>
      <c r="N34" s="189"/>
      <c r="O34" s="101"/>
      <c r="P34" s="39" t="str">
        <f t="shared" si="0"/>
        <v/>
      </c>
      <c r="Q34" s="188"/>
      <c r="R34" s="190"/>
      <c r="S34" s="98"/>
      <c r="T34" s="65"/>
      <c r="U34" s="192"/>
      <c r="V34" s="193"/>
      <c r="W34" s="12"/>
      <c r="X34" s="575" t="s">
        <v>197</v>
      </c>
    </row>
    <row r="35" spans="1:24" x14ac:dyDescent="0.2">
      <c r="A35" s="202" t="s">
        <v>108</v>
      </c>
      <c r="B35" s="202" t="s">
        <v>74</v>
      </c>
      <c r="C35" s="202" t="s">
        <v>109</v>
      </c>
      <c r="D35" s="505" t="s">
        <v>86</v>
      </c>
      <c r="E35" s="686" t="s">
        <v>77</v>
      </c>
      <c r="F35" s="23"/>
      <c r="G35" s="369" t="s">
        <v>81</v>
      </c>
      <c r="H35" s="686" t="s">
        <v>90</v>
      </c>
      <c r="I35" s="385" t="s">
        <v>88</v>
      </c>
      <c r="J35" s="385" t="s">
        <v>229</v>
      </c>
      <c r="K35" s="23"/>
      <c r="L35" s="24" t="s">
        <v>159</v>
      </c>
      <c r="M35" s="87">
        <v>0.75</v>
      </c>
      <c r="N35" s="88"/>
      <c r="O35" s="18"/>
      <c r="P35" s="196" t="str">
        <f t="shared" si="0"/>
        <v/>
      </c>
      <c r="Q35" s="87"/>
      <c r="R35" s="626">
        <v>0.70833333333333337</v>
      </c>
      <c r="S35" s="18"/>
      <c r="T35" s="197"/>
      <c r="U35" s="689" t="s">
        <v>86</v>
      </c>
      <c r="V35" s="613" t="s">
        <v>303</v>
      </c>
      <c r="W35" s="12"/>
      <c r="X35" s="575" t="s">
        <v>110</v>
      </c>
    </row>
    <row r="36" spans="1:24" x14ac:dyDescent="0.2">
      <c r="A36" s="200"/>
      <c r="B36" s="200"/>
      <c r="C36" s="200"/>
      <c r="D36" s="200"/>
      <c r="E36" s="591"/>
      <c r="F36" s="20"/>
      <c r="G36" s="384"/>
      <c r="H36" s="19"/>
      <c r="I36" s="384"/>
      <c r="J36" s="384"/>
      <c r="K36" s="20"/>
      <c r="L36" s="21"/>
      <c r="M36" s="85"/>
      <c r="N36" s="38"/>
      <c r="O36" s="21"/>
      <c r="P36" s="198" t="str">
        <f t="shared" si="0"/>
        <v/>
      </c>
      <c r="Q36" s="85"/>
      <c r="R36" s="627"/>
      <c r="S36" s="18"/>
      <c r="T36" s="227"/>
      <c r="U36" s="689" t="s">
        <v>86</v>
      </c>
      <c r="V36" s="613" t="s">
        <v>303</v>
      </c>
      <c r="W36" s="12"/>
      <c r="X36" s="575" t="s">
        <v>198</v>
      </c>
    </row>
    <row r="37" spans="1:24" hidden="1" x14ac:dyDescent="0.2">
      <c r="A37" s="140" t="s">
        <v>111</v>
      </c>
      <c r="B37" s="140" t="s">
        <v>94</v>
      </c>
      <c r="C37" s="140" t="s">
        <v>112</v>
      </c>
      <c r="D37" s="379" t="s">
        <v>86</v>
      </c>
      <c r="E37" s="148"/>
      <c r="F37" s="149"/>
      <c r="G37" s="149"/>
      <c r="H37" s="148"/>
      <c r="I37" s="149"/>
      <c r="J37" s="149"/>
      <c r="K37" s="149"/>
      <c r="L37" s="150"/>
      <c r="M37" s="151"/>
      <c r="N37" s="152"/>
      <c r="O37" s="98"/>
      <c r="P37" s="37" t="str">
        <f t="shared" si="0"/>
        <v/>
      </c>
      <c r="Q37" s="151"/>
      <c r="R37" s="190"/>
      <c r="S37" s="98"/>
      <c r="T37" s="64"/>
      <c r="U37" s="763" t="s">
        <v>86</v>
      </c>
      <c r="V37" s="601" t="s">
        <v>304</v>
      </c>
      <c r="W37" s="12"/>
      <c r="X37" s="575" t="s">
        <v>113</v>
      </c>
    </row>
    <row r="38" spans="1:24" hidden="1" x14ac:dyDescent="0.2">
      <c r="A38" s="203"/>
      <c r="B38" s="203"/>
      <c r="C38" s="203"/>
      <c r="D38" s="203"/>
      <c r="E38" s="99"/>
      <c r="F38" s="100"/>
      <c r="G38" s="100"/>
      <c r="H38" s="99"/>
      <c r="I38" s="100"/>
      <c r="J38" s="100"/>
      <c r="K38" s="100"/>
      <c r="L38" s="101"/>
      <c r="M38" s="188"/>
      <c r="N38" s="189"/>
      <c r="O38" s="101"/>
      <c r="P38" s="39" t="str">
        <f t="shared" si="0"/>
        <v/>
      </c>
      <c r="Q38" s="188"/>
      <c r="R38" s="190"/>
      <c r="S38" s="98"/>
      <c r="T38" s="65"/>
      <c r="U38" s="192"/>
      <c r="V38" s="193"/>
      <c r="W38" s="12"/>
      <c r="X38" s="575" t="s">
        <v>199</v>
      </c>
    </row>
    <row r="39" spans="1:24" hidden="1" x14ac:dyDescent="0.2">
      <c r="A39" s="140" t="s">
        <v>114</v>
      </c>
      <c r="B39" s="140" t="s">
        <v>74</v>
      </c>
      <c r="C39" s="140" t="s">
        <v>115</v>
      </c>
      <c r="D39" s="379" t="s">
        <v>86</v>
      </c>
      <c r="E39" s="148"/>
      <c r="F39" s="149"/>
      <c r="G39" s="149"/>
      <c r="H39" s="148"/>
      <c r="I39" s="149"/>
      <c r="J39" s="149"/>
      <c r="K39" s="149"/>
      <c r="L39" s="150"/>
      <c r="M39" s="151"/>
      <c r="N39" s="152"/>
      <c r="O39" s="98"/>
      <c r="P39" s="37" t="str">
        <f t="shared" si="0"/>
        <v/>
      </c>
      <c r="Q39" s="151"/>
      <c r="R39" s="190"/>
      <c r="S39" s="98"/>
      <c r="T39" s="64"/>
      <c r="U39" s="763" t="s">
        <v>86</v>
      </c>
      <c r="V39" s="601" t="s">
        <v>304</v>
      </c>
      <c r="W39" s="12"/>
      <c r="X39" s="575" t="s">
        <v>116</v>
      </c>
    </row>
    <row r="40" spans="1:24" hidden="1" x14ac:dyDescent="0.2">
      <c r="A40" s="203"/>
      <c r="B40" s="203"/>
      <c r="C40" s="203"/>
      <c r="D40" s="203"/>
      <c r="E40" s="99"/>
      <c r="F40" s="100"/>
      <c r="G40" s="100"/>
      <c r="H40" s="99"/>
      <c r="I40" s="100"/>
      <c r="J40" s="100"/>
      <c r="K40" s="100"/>
      <c r="L40" s="101"/>
      <c r="M40" s="188"/>
      <c r="N40" s="189"/>
      <c r="O40" s="101"/>
      <c r="P40" s="39" t="str">
        <f t="shared" si="0"/>
        <v/>
      </c>
      <c r="Q40" s="188"/>
      <c r="R40" s="190"/>
      <c r="S40" s="98"/>
      <c r="T40" s="65"/>
      <c r="U40" s="192"/>
      <c r="V40" s="193"/>
      <c r="W40" s="12"/>
      <c r="X40" s="575" t="s">
        <v>200</v>
      </c>
    </row>
    <row r="41" spans="1:24" x14ac:dyDescent="0.2">
      <c r="A41" s="202" t="s">
        <v>117</v>
      </c>
      <c r="B41" s="202" t="s">
        <v>74</v>
      </c>
      <c r="C41" s="202" t="s">
        <v>118</v>
      </c>
      <c r="D41" s="505" t="s">
        <v>86</v>
      </c>
      <c r="E41" s="22" t="s">
        <v>221</v>
      </c>
      <c r="F41" s="23"/>
      <c r="G41" s="23"/>
      <c r="H41" s="22" t="s">
        <v>222</v>
      </c>
      <c r="I41" s="23"/>
      <c r="J41" s="23" t="s">
        <v>229</v>
      </c>
      <c r="K41" s="23"/>
      <c r="L41" s="24" t="s">
        <v>162</v>
      </c>
      <c r="M41" s="87">
        <v>0.75</v>
      </c>
      <c r="N41" s="36"/>
      <c r="O41" s="18"/>
      <c r="P41" s="196" t="str">
        <f t="shared" si="0"/>
        <v/>
      </c>
      <c r="Q41" s="87"/>
      <c r="R41" s="626">
        <v>0.48958333333333331</v>
      </c>
      <c r="S41" s="18"/>
      <c r="T41" s="197"/>
      <c r="U41" s="689" t="s">
        <v>86</v>
      </c>
      <c r="V41" s="613" t="s">
        <v>306</v>
      </c>
      <c r="W41" s="12"/>
      <c r="X41" s="575" t="s">
        <v>119</v>
      </c>
    </row>
    <row r="42" spans="1:24" x14ac:dyDescent="0.2">
      <c r="A42" s="200"/>
      <c r="B42" s="200"/>
      <c r="C42" s="200"/>
      <c r="D42" s="200"/>
      <c r="E42" s="19" t="s">
        <v>82</v>
      </c>
      <c r="F42" s="20"/>
      <c r="G42" s="20"/>
      <c r="H42" s="19" t="s">
        <v>90</v>
      </c>
      <c r="I42" s="385" t="s">
        <v>88</v>
      </c>
      <c r="J42" s="742" t="s">
        <v>229</v>
      </c>
      <c r="K42" s="20"/>
      <c r="L42" s="21" t="s">
        <v>226</v>
      </c>
      <c r="M42" s="85">
        <v>0.75</v>
      </c>
      <c r="N42" s="86"/>
      <c r="O42" s="21"/>
      <c r="P42" s="198" t="str">
        <f t="shared" si="0"/>
        <v/>
      </c>
      <c r="Q42" s="85"/>
      <c r="R42" s="627">
        <v>0.70833333333333337</v>
      </c>
      <c r="S42" s="18"/>
      <c r="T42" s="227"/>
      <c r="U42" s="689" t="s">
        <v>86</v>
      </c>
      <c r="V42" s="613" t="s">
        <v>306</v>
      </c>
      <c r="W42" s="12"/>
      <c r="X42" s="575" t="s">
        <v>201</v>
      </c>
    </row>
    <row r="43" spans="1:24" x14ac:dyDescent="0.2">
      <c r="A43" s="202" t="s">
        <v>120</v>
      </c>
      <c r="B43" s="202" t="s">
        <v>74</v>
      </c>
      <c r="C43" s="202" t="s">
        <v>121</v>
      </c>
      <c r="D43" s="505" t="s">
        <v>86</v>
      </c>
      <c r="E43" s="22" t="s">
        <v>221</v>
      </c>
      <c r="F43" s="23"/>
      <c r="G43" s="23" t="s">
        <v>86</v>
      </c>
      <c r="H43" s="22" t="s">
        <v>90</v>
      </c>
      <c r="I43" s="23" t="s">
        <v>88</v>
      </c>
      <c r="J43" s="23" t="s">
        <v>229</v>
      </c>
      <c r="K43" s="23"/>
      <c r="L43" s="24" t="s">
        <v>226</v>
      </c>
      <c r="M43" s="87">
        <v>0.75</v>
      </c>
      <c r="N43" s="36"/>
      <c r="O43" s="18"/>
      <c r="P43" s="196" t="str">
        <f t="shared" si="0"/>
        <v/>
      </c>
      <c r="Q43" s="87"/>
      <c r="R43" s="626">
        <v>0.64583333333333337</v>
      </c>
      <c r="S43" s="18"/>
      <c r="T43" s="197"/>
      <c r="U43" s="689"/>
      <c r="V43" s="613"/>
      <c r="W43" s="12"/>
      <c r="X43" s="575" t="s">
        <v>124</v>
      </c>
    </row>
    <row r="44" spans="1:24" x14ac:dyDescent="0.2">
      <c r="A44" s="200"/>
      <c r="B44" s="200"/>
      <c r="C44" s="200"/>
      <c r="D44" s="200"/>
      <c r="E44" s="19"/>
      <c r="F44" s="20"/>
      <c r="G44" s="20"/>
      <c r="H44" s="19"/>
      <c r="I44" s="385"/>
      <c r="J44" s="742"/>
      <c r="K44" s="20"/>
      <c r="L44" s="21"/>
      <c r="M44" s="85"/>
      <c r="N44" s="86"/>
      <c r="O44" s="21"/>
      <c r="P44" s="198" t="str">
        <f t="shared" si="0"/>
        <v/>
      </c>
      <c r="Q44" s="85"/>
      <c r="R44" s="627"/>
      <c r="S44" s="18"/>
      <c r="T44" s="227"/>
      <c r="U44" s="689"/>
      <c r="V44" s="613"/>
      <c r="W44" s="12"/>
      <c r="X44" s="575" t="s">
        <v>202</v>
      </c>
    </row>
    <row r="45" spans="1:24" ht="15" customHeight="1" x14ac:dyDescent="0.2">
      <c r="A45" s="201" t="s">
        <v>122</v>
      </c>
      <c r="B45" s="201" t="s">
        <v>74</v>
      </c>
      <c r="C45" s="201" t="s">
        <v>123</v>
      </c>
      <c r="D45" s="201" t="s">
        <v>86</v>
      </c>
      <c r="E45" s="166"/>
      <c r="F45" s="167" t="s">
        <v>220</v>
      </c>
      <c r="G45" s="167"/>
      <c r="H45" s="166"/>
      <c r="I45" s="167"/>
      <c r="J45" s="167"/>
      <c r="K45" s="167"/>
      <c r="L45" s="177"/>
      <c r="M45" s="162">
        <v>0.75</v>
      </c>
      <c r="N45" s="163">
        <v>0.66666666666666663</v>
      </c>
      <c r="O45" s="164"/>
      <c r="P45" s="229">
        <f t="shared" si="0"/>
        <v>8.333333333333337E-2</v>
      </c>
      <c r="Q45" s="162"/>
      <c r="R45" s="901">
        <v>0.70833333333333337</v>
      </c>
      <c r="S45" s="164"/>
      <c r="T45" s="230"/>
      <c r="U45" s="250"/>
      <c r="V45" s="251"/>
      <c r="W45" s="12"/>
      <c r="X45" s="575" t="s">
        <v>127</v>
      </c>
    </row>
    <row r="46" spans="1:24" x14ac:dyDescent="0.2">
      <c r="A46" s="200"/>
      <c r="B46" s="200"/>
      <c r="C46" s="200"/>
      <c r="D46" s="200"/>
      <c r="E46" s="19"/>
      <c r="F46" s="20"/>
      <c r="G46" s="20"/>
      <c r="H46" s="19"/>
      <c r="I46" s="20"/>
      <c r="J46" s="20"/>
      <c r="K46" s="20"/>
      <c r="L46" s="21"/>
      <c r="M46" s="42"/>
      <c r="N46" s="38"/>
      <c r="O46" s="21"/>
      <c r="P46" s="198" t="str">
        <f t="shared" si="0"/>
        <v/>
      </c>
      <c r="Q46" s="42"/>
      <c r="R46" s="627"/>
      <c r="S46" s="18"/>
      <c r="T46" s="227"/>
      <c r="U46" s="69"/>
      <c r="V46" s="70"/>
      <c r="W46" s="12"/>
      <c r="X46" s="575" t="s">
        <v>203</v>
      </c>
    </row>
    <row r="47" spans="1:24" hidden="1" x14ac:dyDescent="0.2">
      <c r="A47" s="140" t="s">
        <v>125</v>
      </c>
      <c r="B47" s="140" t="s">
        <v>74</v>
      </c>
      <c r="C47" s="379" t="s">
        <v>126</v>
      </c>
      <c r="D47" s="379" t="s">
        <v>81</v>
      </c>
      <c r="E47" s="148"/>
      <c r="F47" s="149"/>
      <c r="G47" s="149"/>
      <c r="H47" s="148"/>
      <c r="I47" s="149"/>
      <c r="J47" s="149"/>
      <c r="K47" s="149"/>
      <c r="L47" s="150"/>
      <c r="M47" s="151"/>
      <c r="N47" s="152"/>
      <c r="O47" s="98"/>
      <c r="P47" s="37" t="str">
        <f t="shared" si="0"/>
        <v/>
      </c>
      <c r="Q47" s="151"/>
      <c r="R47" s="190"/>
      <c r="S47" s="98"/>
      <c r="T47" s="64"/>
      <c r="U47" s="194"/>
      <c r="V47" s="195"/>
      <c r="W47" s="12"/>
      <c r="X47" s="575" t="s">
        <v>129</v>
      </c>
    </row>
    <row r="48" spans="1:24" hidden="1" x14ac:dyDescent="0.2">
      <c r="A48" s="203"/>
      <c r="B48" s="203"/>
      <c r="C48" s="203"/>
      <c r="D48" s="203"/>
      <c r="E48" s="99"/>
      <c r="F48" s="100"/>
      <c r="G48" s="100"/>
      <c r="H48" s="99"/>
      <c r="I48" s="100"/>
      <c r="J48" s="100"/>
      <c r="K48" s="100"/>
      <c r="L48" s="101"/>
      <c r="M48" s="188"/>
      <c r="N48" s="189"/>
      <c r="O48" s="101"/>
      <c r="P48" s="39" t="str">
        <f t="shared" si="0"/>
        <v/>
      </c>
      <c r="Q48" s="188"/>
      <c r="R48" s="190"/>
      <c r="S48" s="98"/>
      <c r="T48" s="65"/>
      <c r="U48" s="192"/>
      <c r="V48" s="193"/>
      <c r="W48" s="12"/>
      <c r="X48" s="575" t="s">
        <v>204</v>
      </c>
    </row>
    <row r="49" spans="1:24" hidden="1" x14ac:dyDescent="0.2">
      <c r="A49" s="140" t="s">
        <v>125</v>
      </c>
      <c r="B49" s="140" t="s">
        <v>74</v>
      </c>
      <c r="C49" s="379" t="s">
        <v>128</v>
      </c>
      <c r="D49" s="379" t="s">
        <v>86</v>
      </c>
      <c r="E49" s="764" t="s">
        <v>221</v>
      </c>
      <c r="F49" s="149"/>
      <c r="G49" s="149"/>
      <c r="H49" s="764" t="s">
        <v>90</v>
      </c>
      <c r="I49" s="852" t="s">
        <v>88</v>
      </c>
      <c r="J49" s="852" t="s">
        <v>229</v>
      </c>
      <c r="K49" s="149"/>
      <c r="L49" s="150" t="s">
        <v>162</v>
      </c>
      <c r="M49" s="204">
        <v>0.75</v>
      </c>
      <c r="N49" s="187"/>
      <c r="O49" s="98"/>
      <c r="P49" s="37" t="str">
        <f t="shared" si="0"/>
        <v/>
      </c>
      <c r="Q49" s="204"/>
      <c r="R49" s="624">
        <v>0.70833333333333337</v>
      </c>
      <c r="S49" s="98"/>
      <c r="T49" s="64"/>
      <c r="U49" s="763" t="s">
        <v>86</v>
      </c>
      <c r="V49" s="155"/>
      <c r="W49" s="12"/>
      <c r="X49" s="575" t="s">
        <v>132</v>
      </c>
    </row>
    <row r="50" spans="1:24" hidden="1" x14ac:dyDescent="0.2">
      <c r="A50" s="203"/>
      <c r="B50" s="203"/>
      <c r="C50" s="203"/>
      <c r="D50" s="203"/>
      <c r="E50" s="99"/>
      <c r="F50" s="100"/>
      <c r="G50" s="100"/>
      <c r="H50" s="99"/>
      <c r="I50" s="100"/>
      <c r="J50" s="100"/>
      <c r="K50" s="100"/>
      <c r="L50" s="101"/>
      <c r="M50" s="188"/>
      <c r="N50" s="189"/>
      <c r="O50" s="101"/>
      <c r="P50" s="39" t="str">
        <f t="shared" si="0"/>
        <v/>
      </c>
      <c r="Q50" s="188"/>
      <c r="R50" s="625"/>
      <c r="S50" s="98"/>
      <c r="T50" s="65"/>
      <c r="U50" s="192"/>
      <c r="V50" s="193"/>
      <c r="W50" s="12"/>
      <c r="X50" s="575" t="s">
        <v>205</v>
      </c>
    </row>
    <row r="51" spans="1:24" hidden="1" x14ac:dyDescent="0.2">
      <c r="A51" s="140" t="s">
        <v>130</v>
      </c>
      <c r="B51" s="140" t="s">
        <v>94</v>
      </c>
      <c r="C51" s="140" t="s">
        <v>131</v>
      </c>
      <c r="D51" s="379" t="s">
        <v>81</v>
      </c>
      <c r="E51" s="148"/>
      <c r="F51" s="149"/>
      <c r="G51" s="149"/>
      <c r="H51" s="148"/>
      <c r="I51" s="149"/>
      <c r="J51" s="149"/>
      <c r="K51" s="149"/>
      <c r="L51" s="150"/>
      <c r="M51" s="151"/>
      <c r="N51" s="152"/>
      <c r="O51" s="98"/>
      <c r="P51" s="37" t="str">
        <f t="shared" si="0"/>
        <v/>
      </c>
      <c r="Q51" s="151"/>
      <c r="R51" s="190"/>
      <c r="S51" s="98"/>
      <c r="T51" s="64"/>
      <c r="U51" s="154"/>
      <c r="V51" s="155"/>
      <c r="W51" s="12"/>
      <c r="X51" s="575" t="s">
        <v>135</v>
      </c>
    </row>
    <row r="52" spans="1:24" hidden="1" x14ac:dyDescent="0.2">
      <c r="A52" s="203"/>
      <c r="B52" s="203"/>
      <c r="C52" s="203"/>
      <c r="D52" s="203"/>
      <c r="E52" s="99"/>
      <c r="F52" s="100"/>
      <c r="G52" s="100"/>
      <c r="H52" s="99"/>
      <c r="I52" s="100"/>
      <c r="J52" s="100"/>
      <c r="K52" s="100"/>
      <c r="L52" s="101"/>
      <c r="M52" s="188"/>
      <c r="N52" s="189"/>
      <c r="O52" s="101"/>
      <c r="P52" s="39" t="str">
        <f t="shared" si="0"/>
        <v/>
      </c>
      <c r="Q52" s="188"/>
      <c r="R52" s="190"/>
      <c r="S52" s="98"/>
      <c r="T52" s="65"/>
      <c r="U52" s="192"/>
      <c r="V52" s="193"/>
      <c r="W52" s="12"/>
      <c r="X52" s="575" t="s">
        <v>206</v>
      </c>
    </row>
    <row r="53" spans="1:24" hidden="1" x14ac:dyDescent="0.2">
      <c r="A53" s="140" t="s">
        <v>133</v>
      </c>
      <c r="B53" s="140" t="s">
        <v>94</v>
      </c>
      <c r="C53" s="140" t="s">
        <v>134</v>
      </c>
      <c r="D53" s="379" t="s">
        <v>86</v>
      </c>
      <c r="E53" s="148"/>
      <c r="F53" s="149"/>
      <c r="G53" s="149"/>
      <c r="H53" s="148"/>
      <c r="I53" s="149"/>
      <c r="J53" s="149"/>
      <c r="K53" s="149"/>
      <c r="L53" s="150"/>
      <c r="M53" s="151"/>
      <c r="N53" s="152"/>
      <c r="O53" s="98"/>
      <c r="P53" s="37" t="str">
        <f t="shared" si="0"/>
        <v/>
      </c>
      <c r="Q53" s="151"/>
      <c r="R53" s="190"/>
      <c r="S53" s="98"/>
      <c r="T53" s="64"/>
      <c r="U53" s="603" t="s">
        <v>86</v>
      </c>
      <c r="V53" s="602" t="s">
        <v>304</v>
      </c>
      <c r="W53" s="12"/>
      <c r="X53" s="575" t="s">
        <v>139</v>
      </c>
    </row>
    <row r="54" spans="1:24" hidden="1" x14ac:dyDescent="0.2">
      <c r="A54" s="203"/>
      <c r="B54" s="203"/>
      <c r="C54" s="203"/>
      <c r="D54" s="203"/>
      <c r="E54" s="99"/>
      <c r="F54" s="100"/>
      <c r="G54" s="100"/>
      <c r="H54" s="99"/>
      <c r="I54" s="100"/>
      <c r="J54" s="100"/>
      <c r="K54" s="100"/>
      <c r="L54" s="101"/>
      <c r="M54" s="188"/>
      <c r="N54" s="189"/>
      <c r="O54" s="101"/>
      <c r="P54" s="39" t="str">
        <f t="shared" si="0"/>
        <v/>
      </c>
      <c r="Q54" s="188"/>
      <c r="R54" s="190"/>
      <c r="S54" s="98"/>
      <c r="T54" s="65"/>
      <c r="U54" s="192"/>
      <c r="V54" s="193"/>
      <c r="W54" s="12"/>
      <c r="X54" s="575" t="s">
        <v>207</v>
      </c>
    </row>
    <row r="55" spans="1:24" hidden="1" x14ac:dyDescent="0.2">
      <c r="A55" s="140" t="s">
        <v>136</v>
      </c>
      <c r="B55" s="140" t="s">
        <v>137</v>
      </c>
      <c r="C55" s="140" t="s">
        <v>138</v>
      </c>
      <c r="D55" s="379" t="s">
        <v>81</v>
      </c>
      <c r="E55" s="148"/>
      <c r="F55" s="149"/>
      <c r="G55" s="149"/>
      <c r="H55" s="148"/>
      <c r="I55" s="149"/>
      <c r="J55" s="149"/>
      <c r="K55" s="149"/>
      <c r="L55" s="150"/>
      <c r="M55" s="151"/>
      <c r="N55" s="152"/>
      <c r="O55" s="98"/>
      <c r="P55" s="37" t="str">
        <f t="shared" si="0"/>
        <v/>
      </c>
      <c r="Q55" s="151"/>
      <c r="R55" s="190"/>
      <c r="S55" s="98"/>
      <c r="T55" s="64"/>
      <c r="U55" s="154"/>
      <c r="V55" s="155"/>
      <c r="W55" s="12"/>
      <c r="X55" s="575" t="s">
        <v>142</v>
      </c>
    </row>
    <row r="56" spans="1:24" hidden="1" x14ac:dyDescent="0.2">
      <c r="A56" s="203"/>
      <c r="B56" s="203"/>
      <c r="C56" s="203"/>
      <c r="D56" s="203"/>
      <c r="E56" s="99"/>
      <c r="F56" s="100"/>
      <c r="G56" s="100"/>
      <c r="H56" s="99"/>
      <c r="I56" s="100"/>
      <c r="J56" s="100"/>
      <c r="K56" s="100"/>
      <c r="L56" s="101"/>
      <c r="M56" s="188"/>
      <c r="N56" s="189"/>
      <c r="O56" s="101"/>
      <c r="P56" s="39" t="str">
        <f t="shared" si="0"/>
        <v/>
      </c>
      <c r="Q56" s="188"/>
      <c r="R56" s="190"/>
      <c r="S56" s="98"/>
      <c r="T56" s="65"/>
      <c r="U56" s="192"/>
      <c r="V56" s="193"/>
      <c r="W56" s="12"/>
      <c r="X56" s="575" t="s">
        <v>208</v>
      </c>
    </row>
    <row r="57" spans="1:24" x14ac:dyDescent="0.2">
      <c r="A57" s="202" t="s">
        <v>140</v>
      </c>
      <c r="B57" s="202" t="s">
        <v>74</v>
      </c>
      <c r="C57" s="202" t="s">
        <v>141</v>
      </c>
      <c r="D57" s="505" t="s">
        <v>86</v>
      </c>
      <c r="E57" s="22" t="s">
        <v>77</v>
      </c>
      <c r="F57" s="23"/>
      <c r="G57" s="369" t="s">
        <v>86</v>
      </c>
      <c r="H57" s="686" t="s">
        <v>90</v>
      </c>
      <c r="I57" s="385" t="s">
        <v>88</v>
      </c>
      <c r="J57" s="385" t="s">
        <v>229</v>
      </c>
      <c r="K57" s="23"/>
      <c r="L57" s="24" t="s">
        <v>159</v>
      </c>
      <c r="M57" s="87">
        <v>0.75</v>
      </c>
      <c r="N57" s="88"/>
      <c r="O57" s="18"/>
      <c r="P57" s="196" t="str">
        <f t="shared" si="0"/>
        <v/>
      </c>
      <c r="Q57" s="87"/>
      <c r="R57" s="626">
        <v>0.68055555555555547</v>
      </c>
      <c r="S57" s="18"/>
      <c r="T57" s="197"/>
      <c r="U57" s="689" t="s">
        <v>86</v>
      </c>
      <c r="V57" s="613" t="s">
        <v>305</v>
      </c>
      <c r="W57" s="12"/>
      <c r="X57" s="575" t="s">
        <v>145</v>
      </c>
    </row>
    <row r="58" spans="1:24" x14ac:dyDescent="0.2">
      <c r="A58" s="200"/>
      <c r="B58" s="200"/>
      <c r="C58" s="200"/>
      <c r="D58" s="200"/>
      <c r="E58" s="19"/>
      <c r="F58" s="20"/>
      <c r="G58" s="384"/>
      <c r="H58" s="19"/>
      <c r="I58" s="384"/>
      <c r="J58" s="384"/>
      <c r="K58" s="20"/>
      <c r="L58" s="21"/>
      <c r="M58" s="85"/>
      <c r="N58" s="38"/>
      <c r="O58" s="21"/>
      <c r="P58" s="198" t="str">
        <f t="shared" si="0"/>
        <v/>
      </c>
      <c r="Q58" s="85"/>
      <c r="R58" s="627"/>
      <c r="S58" s="18"/>
      <c r="T58" s="227"/>
      <c r="U58" s="386" t="s">
        <v>86</v>
      </c>
      <c r="V58" s="613" t="s">
        <v>305</v>
      </c>
      <c r="W58" s="12"/>
      <c r="X58" s="575" t="s">
        <v>209</v>
      </c>
    </row>
    <row r="59" spans="1:24" hidden="1" x14ac:dyDescent="0.2">
      <c r="A59" s="140" t="s">
        <v>143</v>
      </c>
      <c r="B59" s="140" t="s">
        <v>94</v>
      </c>
      <c r="C59" s="140" t="s">
        <v>144</v>
      </c>
      <c r="D59" s="379" t="s">
        <v>86</v>
      </c>
      <c r="E59" s="148"/>
      <c r="F59" s="149"/>
      <c r="G59" s="149"/>
      <c r="H59" s="148"/>
      <c r="I59" s="149"/>
      <c r="J59" s="149"/>
      <c r="K59" s="149"/>
      <c r="L59" s="150"/>
      <c r="M59" s="151"/>
      <c r="N59" s="152"/>
      <c r="O59" s="98"/>
      <c r="P59" s="37" t="str">
        <f t="shared" si="0"/>
        <v/>
      </c>
      <c r="Q59" s="151"/>
      <c r="R59" s="190"/>
      <c r="S59" s="98"/>
      <c r="T59" s="64"/>
      <c r="U59" s="603" t="s">
        <v>86</v>
      </c>
      <c r="V59" s="602" t="s">
        <v>304</v>
      </c>
      <c r="W59" s="12"/>
      <c r="X59" s="575" t="s">
        <v>148</v>
      </c>
    </row>
    <row r="60" spans="1:24" hidden="1" x14ac:dyDescent="0.2">
      <c r="A60" s="203"/>
      <c r="B60" s="203"/>
      <c r="C60" s="203"/>
      <c r="D60" s="203"/>
      <c r="E60" s="99"/>
      <c r="F60" s="100"/>
      <c r="G60" s="100"/>
      <c r="H60" s="99"/>
      <c r="I60" s="100"/>
      <c r="J60" s="100"/>
      <c r="K60" s="100"/>
      <c r="L60" s="101"/>
      <c r="M60" s="188"/>
      <c r="N60" s="189"/>
      <c r="O60" s="101"/>
      <c r="P60" s="39" t="str">
        <f t="shared" si="0"/>
        <v/>
      </c>
      <c r="Q60" s="188"/>
      <c r="R60" s="190"/>
      <c r="S60" s="98"/>
      <c r="T60" s="65"/>
      <c r="U60" s="192"/>
      <c r="V60" s="193"/>
      <c r="W60" s="12"/>
      <c r="X60" s="575" t="s">
        <v>210</v>
      </c>
    </row>
    <row r="61" spans="1:24" x14ac:dyDescent="0.2">
      <c r="A61" s="202" t="s">
        <v>146</v>
      </c>
      <c r="B61" s="202" t="s">
        <v>74</v>
      </c>
      <c r="C61" s="202" t="s">
        <v>147</v>
      </c>
      <c r="D61" s="505" t="s">
        <v>81</v>
      </c>
      <c r="E61" s="22" t="s">
        <v>77</v>
      </c>
      <c r="F61" s="23"/>
      <c r="G61" s="23" t="s">
        <v>81</v>
      </c>
      <c r="H61" s="22" t="s">
        <v>90</v>
      </c>
      <c r="I61" s="369" t="s">
        <v>88</v>
      </c>
      <c r="J61" s="23" t="s">
        <v>229</v>
      </c>
      <c r="K61" s="23"/>
      <c r="L61" s="24" t="s">
        <v>159</v>
      </c>
      <c r="M61" s="727" t="s">
        <v>89</v>
      </c>
      <c r="N61" s="36"/>
      <c r="O61" s="18"/>
      <c r="P61" s="196" t="str">
        <f t="shared" si="0"/>
        <v/>
      </c>
      <c r="Q61" s="41"/>
      <c r="R61" s="1">
        <v>0.4375</v>
      </c>
      <c r="S61" s="18"/>
      <c r="T61" s="197"/>
      <c r="U61" s="71"/>
      <c r="V61" s="72"/>
      <c r="W61" s="12"/>
      <c r="X61" s="575" t="s">
        <v>150</v>
      </c>
    </row>
    <row r="62" spans="1:24" x14ac:dyDescent="0.2">
      <c r="A62" s="200"/>
      <c r="B62" s="200"/>
      <c r="C62" s="200"/>
      <c r="D62" s="200"/>
      <c r="E62" s="19"/>
      <c r="F62" s="20"/>
      <c r="G62" s="20"/>
      <c r="H62" s="19"/>
      <c r="I62" s="20"/>
      <c r="J62" s="20"/>
      <c r="K62" s="20"/>
      <c r="L62" s="21"/>
      <c r="M62" s="42"/>
      <c r="N62" s="38"/>
      <c r="O62" s="21"/>
      <c r="P62" s="198" t="str">
        <f t="shared" si="0"/>
        <v/>
      </c>
      <c r="Q62" s="42"/>
      <c r="R62" s="35"/>
      <c r="S62" s="18"/>
      <c r="T62" s="227"/>
      <c r="U62" s="69"/>
      <c r="V62" s="70"/>
      <c r="W62" s="12"/>
      <c r="X62" s="575" t="s">
        <v>211</v>
      </c>
    </row>
    <row r="63" spans="1:24" hidden="1" x14ac:dyDescent="0.2">
      <c r="A63" s="140" t="s">
        <v>146</v>
      </c>
      <c r="B63" s="140" t="s">
        <v>74</v>
      </c>
      <c r="C63" s="379" t="s">
        <v>149</v>
      </c>
      <c r="D63" s="379" t="s">
        <v>86</v>
      </c>
      <c r="E63" s="148"/>
      <c r="F63" s="149"/>
      <c r="G63" s="149"/>
      <c r="H63" s="148"/>
      <c r="I63" s="149"/>
      <c r="J63" s="149"/>
      <c r="K63" s="149"/>
      <c r="L63" s="150"/>
      <c r="M63" s="151"/>
      <c r="N63" s="152"/>
      <c r="O63" s="98"/>
      <c r="P63" s="37" t="str">
        <f t="shared" si="0"/>
        <v/>
      </c>
      <c r="Q63" s="151"/>
      <c r="R63" s="190"/>
      <c r="S63" s="98"/>
      <c r="T63" s="64"/>
      <c r="U63" s="763" t="s">
        <v>86</v>
      </c>
      <c r="V63" s="155"/>
      <c r="W63" s="12"/>
      <c r="X63" s="575" t="s">
        <v>152</v>
      </c>
    </row>
    <row r="64" spans="1:24" hidden="1" x14ac:dyDescent="0.2">
      <c r="A64" s="203"/>
      <c r="B64" s="203"/>
      <c r="C64" s="203"/>
      <c r="D64" s="203"/>
      <c r="E64" s="99"/>
      <c r="F64" s="100"/>
      <c r="G64" s="100"/>
      <c r="H64" s="99"/>
      <c r="I64" s="100"/>
      <c r="J64" s="100"/>
      <c r="K64" s="100"/>
      <c r="L64" s="101"/>
      <c r="M64" s="188"/>
      <c r="N64" s="189"/>
      <c r="O64" s="101"/>
      <c r="P64" s="39" t="str">
        <f t="shared" si="0"/>
        <v/>
      </c>
      <c r="Q64" s="188"/>
      <c r="R64" s="190"/>
      <c r="S64" s="98"/>
      <c r="T64" s="65"/>
      <c r="U64" s="192"/>
      <c r="V64" s="193"/>
      <c r="W64" s="12"/>
      <c r="X64" s="575" t="s">
        <v>212</v>
      </c>
    </row>
    <row r="65" spans="1:24" hidden="1" x14ac:dyDescent="0.2">
      <c r="A65" s="140" t="s">
        <v>146</v>
      </c>
      <c r="B65" s="140" t="s">
        <v>74</v>
      </c>
      <c r="C65" s="379" t="s">
        <v>151</v>
      </c>
      <c r="D65" s="379" t="s">
        <v>81</v>
      </c>
      <c r="E65" s="148"/>
      <c r="F65" s="149"/>
      <c r="G65" s="149"/>
      <c r="H65" s="148"/>
      <c r="I65" s="149"/>
      <c r="J65" s="149"/>
      <c r="K65" s="149"/>
      <c r="L65" s="150"/>
      <c r="M65" s="151"/>
      <c r="N65" s="152"/>
      <c r="O65" s="98"/>
      <c r="P65" s="37" t="str">
        <f t="shared" si="0"/>
        <v/>
      </c>
      <c r="Q65" s="151"/>
      <c r="R65" s="190"/>
      <c r="S65" s="98"/>
      <c r="T65" s="64"/>
      <c r="U65" s="194"/>
      <c r="V65" s="195"/>
      <c r="W65" s="12"/>
      <c r="X65" s="575" t="s">
        <v>154</v>
      </c>
    </row>
    <row r="66" spans="1:24" hidden="1" x14ac:dyDescent="0.2">
      <c r="A66" s="203"/>
      <c r="B66" s="203"/>
      <c r="C66" s="203"/>
      <c r="D66" s="203"/>
      <c r="E66" s="99"/>
      <c r="F66" s="100"/>
      <c r="G66" s="100"/>
      <c r="H66" s="99"/>
      <c r="I66" s="100"/>
      <c r="J66" s="100"/>
      <c r="K66" s="100"/>
      <c r="L66" s="101"/>
      <c r="M66" s="188"/>
      <c r="N66" s="189"/>
      <c r="O66" s="101"/>
      <c r="P66" s="39" t="str">
        <f t="shared" si="0"/>
        <v/>
      </c>
      <c r="Q66" s="188"/>
      <c r="R66" s="190"/>
      <c r="S66" s="98"/>
      <c r="T66" s="65"/>
      <c r="U66" s="192"/>
      <c r="V66" s="193"/>
      <c r="W66" s="12"/>
      <c r="X66" s="575" t="s">
        <v>213</v>
      </c>
    </row>
    <row r="67" spans="1:24" hidden="1" x14ac:dyDescent="0.2">
      <c r="A67" s="140" t="s">
        <v>146</v>
      </c>
      <c r="B67" s="140" t="s">
        <v>74</v>
      </c>
      <c r="C67" s="140" t="s">
        <v>153</v>
      </c>
      <c r="D67" s="379" t="s">
        <v>86</v>
      </c>
      <c r="E67" s="148"/>
      <c r="F67" s="149"/>
      <c r="G67" s="149"/>
      <c r="H67" s="148"/>
      <c r="I67" s="149"/>
      <c r="J67" s="149"/>
      <c r="K67" s="149"/>
      <c r="L67" s="150"/>
      <c r="M67" s="151"/>
      <c r="N67" s="152"/>
      <c r="O67" s="98"/>
      <c r="P67" s="37" t="str">
        <f t="shared" si="0"/>
        <v/>
      </c>
      <c r="Q67" s="151"/>
      <c r="R67" s="190"/>
      <c r="S67" s="98"/>
      <c r="T67" s="64"/>
      <c r="U67" s="763" t="s">
        <v>86</v>
      </c>
      <c r="V67" s="601" t="s">
        <v>304</v>
      </c>
      <c r="W67" s="12"/>
      <c r="X67" s="573" t="s">
        <v>79</v>
      </c>
    </row>
    <row r="68" spans="1:24" hidden="1" x14ac:dyDescent="0.2">
      <c r="A68" s="203"/>
      <c r="B68" s="203"/>
      <c r="C68" s="203"/>
      <c r="D68" s="203"/>
      <c r="E68" s="99"/>
      <c r="F68" s="100"/>
      <c r="G68" s="100"/>
      <c r="H68" s="99"/>
      <c r="I68" s="100"/>
      <c r="J68" s="100"/>
      <c r="K68" s="100"/>
      <c r="L68" s="101"/>
      <c r="M68" s="188"/>
      <c r="N68" s="189"/>
      <c r="O68" s="101"/>
      <c r="P68" s="39" t="str">
        <f t="shared" si="0"/>
        <v/>
      </c>
      <c r="Q68" s="188"/>
      <c r="R68" s="190"/>
      <c r="S68" s="98"/>
      <c r="T68" s="65"/>
      <c r="U68" s="192"/>
      <c r="V68" s="193"/>
      <c r="W68" s="12"/>
      <c r="X68" s="575"/>
    </row>
    <row r="69" spans="1:24" hidden="1" x14ac:dyDescent="0.2">
      <c r="A69" s="140" t="s">
        <v>155</v>
      </c>
      <c r="B69" s="140" t="s">
        <v>94</v>
      </c>
      <c r="C69" s="140" t="s">
        <v>156</v>
      </c>
      <c r="D69" s="379" t="s">
        <v>86</v>
      </c>
      <c r="E69" s="148"/>
      <c r="F69" s="149"/>
      <c r="G69" s="149"/>
      <c r="H69" s="148"/>
      <c r="I69" s="149"/>
      <c r="J69" s="149"/>
      <c r="K69" s="149"/>
      <c r="L69" s="150"/>
      <c r="M69" s="151"/>
      <c r="N69" s="152"/>
      <c r="O69" s="98"/>
      <c r="P69" s="37" t="str">
        <f t="shared" si="0"/>
        <v/>
      </c>
      <c r="Q69" s="151"/>
      <c r="R69" s="190"/>
      <c r="S69" s="98"/>
      <c r="T69" s="64"/>
      <c r="U69" s="763" t="s">
        <v>86</v>
      </c>
      <c r="V69" s="601" t="s">
        <v>304</v>
      </c>
      <c r="W69" s="12"/>
      <c r="X69" s="573"/>
    </row>
    <row r="70" spans="1:24" hidden="1" x14ac:dyDescent="0.2">
      <c r="A70" s="203"/>
      <c r="B70" s="203"/>
      <c r="C70" s="203"/>
      <c r="D70" s="203"/>
      <c r="E70" s="99"/>
      <c r="F70" s="100"/>
      <c r="G70" s="100"/>
      <c r="H70" s="99"/>
      <c r="I70" s="100"/>
      <c r="J70" s="100"/>
      <c r="K70" s="100"/>
      <c r="L70" s="101"/>
      <c r="M70" s="188"/>
      <c r="N70" s="189"/>
      <c r="O70" s="101"/>
      <c r="P70" s="39" t="str">
        <f t="shared" si="0"/>
        <v/>
      </c>
      <c r="Q70" s="188"/>
      <c r="R70" s="190"/>
      <c r="S70" s="98"/>
      <c r="T70" s="65"/>
      <c r="U70" s="192"/>
      <c r="V70" s="193"/>
      <c r="W70" s="12"/>
      <c r="X70" s="573"/>
    </row>
    <row r="71" spans="1:24" hidden="1" x14ac:dyDescent="0.2">
      <c r="A71" s="140" t="s">
        <v>157</v>
      </c>
      <c r="B71" s="140" t="s">
        <v>79</v>
      </c>
      <c r="C71" s="140" t="s">
        <v>158</v>
      </c>
      <c r="D71" s="379" t="s">
        <v>81</v>
      </c>
      <c r="E71" s="148"/>
      <c r="F71" s="149"/>
      <c r="G71" s="149"/>
      <c r="H71" s="148"/>
      <c r="I71" s="149"/>
      <c r="J71" s="149"/>
      <c r="K71" s="149"/>
      <c r="L71" s="150"/>
      <c r="M71" s="151"/>
      <c r="N71" s="152"/>
      <c r="O71" s="98"/>
      <c r="P71" s="37" t="str">
        <f t="shared" si="0"/>
        <v/>
      </c>
      <c r="Q71" s="151"/>
      <c r="R71" s="190"/>
      <c r="S71" s="98"/>
      <c r="T71" s="64"/>
      <c r="U71" s="194"/>
      <c r="V71" s="195"/>
      <c r="W71" s="12"/>
      <c r="X71" s="575" t="s">
        <v>159</v>
      </c>
    </row>
    <row r="72" spans="1:24" hidden="1" x14ac:dyDescent="0.2">
      <c r="A72" s="203"/>
      <c r="B72" s="203"/>
      <c r="C72" s="203"/>
      <c r="D72" s="203"/>
      <c r="E72" s="99"/>
      <c r="F72" s="100"/>
      <c r="G72" s="100"/>
      <c r="H72" s="99"/>
      <c r="I72" s="100"/>
      <c r="J72" s="100"/>
      <c r="K72" s="100"/>
      <c r="L72" s="101"/>
      <c r="M72" s="188"/>
      <c r="N72" s="189"/>
      <c r="O72" s="101"/>
      <c r="P72" s="39" t="str">
        <f t="shared" si="0"/>
        <v/>
      </c>
      <c r="Q72" s="188"/>
      <c r="R72" s="190"/>
      <c r="S72" s="98"/>
      <c r="T72" s="65"/>
      <c r="U72" s="192"/>
      <c r="V72" s="193"/>
      <c r="W72" s="12"/>
      <c r="X72" s="575" t="s">
        <v>226</v>
      </c>
    </row>
    <row r="73" spans="1:24" hidden="1" x14ac:dyDescent="0.2">
      <c r="A73" s="140" t="s">
        <v>160</v>
      </c>
      <c r="B73" s="140" t="s">
        <v>79</v>
      </c>
      <c r="C73" s="140" t="s">
        <v>161</v>
      </c>
      <c r="D73" s="379" t="s">
        <v>81</v>
      </c>
      <c r="E73" s="148"/>
      <c r="F73" s="149"/>
      <c r="G73" s="149"/>
      <c r="H73" s="148"/>
      <c r="I73" s="149"/>
      <c r="J73" s="149"/>
      <c r="K73" s="149"/>
      <c r="L73" s="150"/>
      <c r="M73" s="151"/>
      <c r="N73" s="152"/>
      <c r="O73" s="98"/>
      <c r="P73" s="37" t="str">
        <f t="shared" si="0"/>
        <v/>
      </c>
      <c r="Q73" s="151"/>
      <c r="R73" s="190"/>
      <c r="S73" s="98"/>
      <c r="T73" s="64"/>
      <c r="U73" s="154"/>
      <c r="V73" s="155"/>
      <c r="W73" s="12"/>
      <c r="X73" s="575" t="s">
        <v>162</v>
      </c>
    </row>
    <row r="74" spans="1:24" hidden="1" x14ac:dyDescent="0.2">
      <c r="A74" s="203"/>
      <c r="B74" s="203"/>
      <c r="C74" s="203"/>
      <c r="D74" s="203"/>
      <c r="E74" s="99"/>
      <c r="F74" s="100"/>
      <c r="G74" s="100"/>
      <c r="H74" s="99"/>
      <c r="I74" s="100"/>
      <c r="J74" s="100"/>
      <c r="K74" s="100"/>
      <c r="L74" s="101"/>
      <c r="M74" s="188"/>
      <c r="N74" s="189"/>
      <c r="O74" s="101"/>
      <c r="P74" s="39" t="str">
        <f t="shared" si="0"/>
        <v/>
      </c>
      <c r="Q74" s="188"/>
      <c r="R74" s="190"/>
      <c r="S74" s="98"/>
      <c r="T74" s="65"/>
      <c r="U74" s="192"/>
      <c r="V74" s="193"/>
      <c r="W74" s="12"/>
    </row>
    <row r="75" spans="1:24" hidden="1" x14ac:dyDescent="0.2">
      <c r="A75" s="140" t="s">
        <v>163</v>
      </c>
      <c r="B75" s="140" t="s">
        <v>74</v>
      </c>
      <c r="C75" s="140" t="s">
        <v>164</v>
      </c>
      <c r="D75" s="379" t="s">
        <v>86</v>
      </c>
      <c r="E75" s="148"/>
      <c r="F75" s="149"/>
      <c r="G75" s="149"/>
      <c r="H75" s="148"/>
      <c r="I75" s="149"/>
      <c r="J75" s="149"/>
      <c r="K75" s="149"/>
      <c r="L75" s="150"/>
      <c r="M75" s="151"/>
      <c r="N75" s="152"/>
      <c r="O75" s="98"/>
      <c r="P75" s="37" t="str">
        <f t="shared" ref="P75:P114" si="1">IF(N75="","",MAX(M75-N75,0))</f>
        <v/>
      </c>
      <c r="Q75" s="151"/>
      <c r="R75" s="190"/>
      <c r="S75" s="98"/>
      <c r="T75" s="64"/>
      <c r="U75" s="763" t="s">
        <v>86</v>
      </c>
      <c r="V75" s="601" t="s">
        <v>304</v>
      </c>
      <c r="W75" s="12"/>
      <c r="X75" s="454" t="s">
        <v>229</v>
      </c>
    </row>
    <row r="76" spans="1:24" hidden="1" x14ac:dyDescent="0.2">
      <c r="A76" s="203"/>
      <c r="B76" s="203"/>
      <c r="C76" s="203"/>
      <c r="D76" s="203"/>
      <c r="E76" s="99"/>
      <c r="F76" s="100"/>
      <c r="G76" s="100"/>
      <c r="H76" s="99"/>
      <c r="I76" s="100"/>
      <c r="J76" s="100"/>
      <c r="K76" s="100"/>
      <c r="L76" s="101"/>
      <c r="M76" s="188"/>
      <c r="N76" s="189"/>
      <c r="O76" s="101"/>
      <c r="P76" s="39" t="str">
        <f t="shared" si="1"/>
        <v/>
      </c>
      <c r="Q76" s="188"/>
      <c r="R76" s="190"/>
      <c r="S76" s="98"/>
      <c r="T76" s="65"/>
      <c r="U76" s="192"/>
      <c r="V76" s="193"/>
      <c r="W76" s="12"/>
      <c r="X76" s="454" t="s">
        <v>224</v>
      </c>
    </row>
    <row r="77" spans="1:24" ht="15" customHeight="1" x14ac:dyDescent="0.2">
      <c r="A77" s="201" t="s">
        <v>165</v>
      </c>
      <c r="B77" s="201" t="s">
        <v>74</v>
      </c>
      <c r="C77" s="201" t="s">
        <v>166</v>
      </c>
      <c r="D77" s="201" t="s">
        <v>86</v>
      </c>
      <c r="E77" s="166"/>
      <c r="F77" s="167" t="s">
        <v>220</v>
      </c>
      <c r="G77" s="167"/>
      <c r="H77" s="166"/>
      <c r="I77" s="167"/>
      <c r="J77" s="167"/>
      <c r="K77" s="167"/>
      <c r="L77" s="177"/>
      <c r="M77" s="162">
        <v>0.75</v>
      </c>
      <c r="N77" s="163">
        <v>0.66666666666666663</v>
      </c>
      <c r="O77" s="164"/>
      <c r="P77" s="229">
        <f t="shared" si="1"/>
        <v>8.333333333333337E-2</v>
      </c>
      <c r="Q77" s="162"/>
      <c r="R77" s="901">
        <v>0.70833333333333337</v>
      </c>
      <c r="S77" s="164"/>
      <c r="T77" s="230"/>
      <c r="U77" s="180"/>
      <c r="V77" s="181"/>
      <c r="W77" s="12"/>
      <c r="X77" s="454" t="s">
        <v>79</v>
      </c>
    </row>
    <row r="78" spans="1:24" x14ac:dyDescent="0.2">
      <c r="A78" s="200"/>
      <c r="B78" s="200"/>
      <c r="C78" s="200"/>
      <c r="D78" s="200"/>
      <c r="E78" s="19"/>
      <c r="F78" s="20"/>
      <c r="G78" s="20"/>
      <c r="H78" s="19"/>
      <c r="I78" s="20"/>
      <c r="J78" s="20"/>
      <c r="K78" s="20"/>
      <c r="L78" s="21"/>
      <c r="M78" s="42"/>
      <c r="N78" s="38"/>
      <c r="O78" s="21"/>
      <c r="P78" s="198" t="str">
        <f t="shared" si="1"/>
        <v/>
      </c>
      <c r="Q78" s="42"/>
      <c r="R78" s="627"/>
      <c r="S78" s="18"/>
      <c r="T78" s="227"/>
      <c r="U78" s="69"/>
      <c r="V78" s="70"/>
      <c r="W78" s="12"/>
    </row>
    <row r="79" spans="1:24" x14ac:dyDescent="0.2">
      <c r="A79" s="202" t="s">
        <v>167</v>
      </c>
      <c r="B79" s="202" t="s">
        <v>137</v>
      </c>
      <c r="C79" s="202" t="s">
        <v>168</v>
      </c>
      <c r="D79" s="505" t="s">
        <v>81</v>
      </c>
      <c r="E79" s="22" t="s">
        <v>77</v>
      </c>
      <c r="F79" s="23"/>
      <c r="G79" s="369" t="s">
        <v>81</v>
      </c>
      <c r="H79" s="22" t="s">
        <v>90</v>
      </c>
      <c r="I79" s="369" t="s">
        <v>88</v>
      </c>
      <c r="J79" s="23" t="s">
        <v>229</v>
      </c>
      <c r="K79" s="23"/>
      <c r="L79" s="24" t="s">
        <v>226</v>
      </c>
      <c r="M79" s="87">
        <v>0.5</v>
      </c>
      <c r="N79" s="36"/>
      <c r="O79" s="18"/>
      <c r="P79" s="196" t="str">
        <f t="shared" si="1"/>
        <v/>
      </c>
      <c r="Q79" s="41"/>
      <c r="R79" s="626">
        <v>0.4548611111111111</v>
      </c>
      <c r="S79" s="18"/>
      <c r="T79" s="197"/>
      <c r="U79" s="71"/>
      <c r="V79" s="72"/>
      <c r="W79" s="12"/>
    </row>
    <row r="80" spans="1:24" x14ac:dyDescent="0.2">
      <c r="A80" s="200"/>
      <c r="B80" s="200"/>
      <c r="C80" s="200"/>
      <c r="D80" s="200"/>
      <c r="E80" s="19"/>
      <c r="F80" s="20"/>
      <c r="G80" s="20"/>
      <c r="H80" s="19"/>
      <c r="I80" s="20"/>
      <c r="J80" s="20"/>
      <c r="K80" s="20"/>
      <c r="L80" s="21"/>
      <c r="M80" s="42"/>
      <c r="N80" s="38"/>
      <c r="O80" s="21"/>
      <c r="P80" s="198" t="str">
        <f t="shared" si="1"/>
        <v/>
      </c>
      <c r="Q80" s="42"/>
      <c r="R80" s="35"/>
      <c r="S80" s="18"/>
      <c r="T80" s="227"/>
      <c r="U80" s="69"/>
      <c r="V80" s="70"/>
      <c r="W80" s="12"/>
    </row>
    <row r="81" spans="1:23" hidden="1" x14ac:dyDescent="0.2">
      <c r="A81" s="140" t="s">
        <v>169</v>
      </c>
      <c r="B81" s="140" t="s">
        <v>94</v>
      </c>
      <c r="C81" s="140" t="s">
        <v>170</v>
      </c>
      <c r="D81" s="379" t="s">
        <v>81</v>
      </c>
      <c r="E81" s="148"/>
      <c r="F81" s="149"/>
      <c r="G81" s="149"/>
      <c r="H81" s="148"/>
      <c r="I81" s="149"/>
      <c r="J81" s="149"/>
      <c r="K81" s="149"/>
      <c r="L81" s="150"/>
      <c r="M81" s="151"/>
      <c r="N81" s="152"/>
      <c r="O81" s="98"/>
      <c r="P81" s="37" t="str">
        <f t="shared" si="1"/>
        <v/>
      </c>
      <c r="Q81" s="151"/>
      <c r="R81" s="190"/>
      <c r="S81" s="98"/>
      <c r="T81" s="64"/>
      <c r="U81" s="154"/>
      <c r="V81" s="155"/>
      <c r="W81" s="12"/>
    </row>
    <row r="82" spans="1:23" hidden="1" x14ac:dyDescent="0.2">
      <c r="A82" s="203"/>
      <c r="B82" s="203"/>
      <c r="C82" s="203"/>
      <c r="D82" s="203"/>
      <c r="E82" s="99"/>
      <c r="F82" s="100"/>
      <c r="G82" s="100"/>
      <c r="H82" s="99"/>
      <c r="I82" s="100"/>
      <c r="J82" s="100"/>
      <c r="K82" s="100"/>
      <c r="L82" s="101"/>
      <c r="M82" s="188"/>
      <c r="N82" s="189"/>
      <c r="O82" s="101"/>
      <c r="P82" s="39" t="str">
        <f t="shared" si="1"/>
        <v/>
      </c>
      <c r="Q82" s="188"/>
      <c r="R82" s="190"/>
      <c r="S82" s="98"/>
      <c r="T82" s="65"/>
      <c r="U82" s="192"/>
      <c r="V82" s="193"/>
      <c r="W82" s="12"/>
    </row>
    <row r="83" spans="1:23" hidden="1" x14ac:dyDescent="0.2">
      <c r="A83" s="594" t="s">
        <v>169</v>
      </c>
      <c r="B83" s="594" t="s">
        <v>94</v>
      </c>
      <c r="C83" s="594" t="s">
        <v>171</v>
      </c>
      <c r="D83" s="594" t="s">
        <v>81</v>
      </c>
      <c r="E83" s="148"/>
      <c r="F83" s="149"/>
      <c r="G83" s="149"/>
      <c r="H83" s="148"/>
      <c r="I83" s="149"/>
      <c r="J83" s="149"/>
      <c r="K83" s="149"/>
      <c r="L83" s="150"/>
      <c r="M83" s="151"/>
      <c r="N83" s="152"/>
      <c r="O83" s="98"/>
      <c r="P83" s="37" t="str">
        <f t="shared" si="1"/>
        <v/>
      </c>
      <c r="Q83" s="151"/>
      <c r="R83" s="190"/>
      <c r="S83" s="98"/>
      <c r="T83" s="64"/>
      <c r="U83" s="194"/>
      <c r="V83" s="195"/>
      <c r="W83" s="12"/>
    </row>
    <row r="84" spans="1:23" hidden="1" x14ac:dyDescent="0.2">
      <c r="A84" s="205"/>
      <c r="B84" s="205"/>
      <c r="C84" s="205"/>
      <c r="D84" s="205"/>
      <c r="E84" s="99"/>
      <c r="F84" s="100"/>
      <c r="G84" s="100"/>
      <c r="H84" s="99"/>
      <c r="I84" s="100"/>
      <c r="J84" s="100"/>
      <c r="K84" s="100"/>
      <c r="L84" s="101"/>
      <c r="M84" s="188"/>
      <c r="N84" s="189"/>
      <c r="O84" s="101"/>
      <c r="P84" s="39" t="str">
        <f t="shared" si="1"/>
        <v/>
      </c>
      <c r="Q84" s="188"/>
      <c r="R84" s="190"/>
      <c r="S84" s="98"/>
      <c r="T84" s="65"/>
      <c r="U84" s="192"/>
      <c r="V84" s="193"/>
      <c r="W84" s="12"/>
    </row>
    <row r="85" spans="1:23" hidden="1" x14ac:dyDescent="0.2">
      <c r="A85" s="140" t="s">
        <v>172</v>
      </c>
      <c r="B85" s="140" t="s">
        <v>74</v>
      </c>
      <c r="C85" s="140" t="s">
        <v>173</v>
      </c>
      <c r="D85" s="379" t="s">
        <v>86</v>
      </c>
      <c r="E85" s="148"/>
      <c r="F85" s="149"/>
      <c r="G85" s="149"/>
      <c r="H85" s="148"/>
      <c r="I85" s="149"/>
      <c r="J85" s="149"/>
      <c r="K85" s="149"/>
      <c r="L85" s="150"/>
      <c r="M85" s="151"/>
      <c r="N85" s="152"/>
      <c r="O85" s="98"/>
      <c r="P85" s="37" t="str">
        <f t="shared" si="1"/>
        <v/>
      </c>
      <c r="Q85" s="151"/>
      <c r="R85" s="190"/>
      <c r="S85" s="98"/>
      <c r="T85" s="64"/>
      <c r="U85" s="763" t="s">
        <v>86</v>
      </c>
      <c r="V85" s="601" t="s">
        <v>304</v>
      </c>
      <c r="W85" s="12"/>
    </row>
    <row r="86" spans="1:23" hidden="1" x14ac:dyDescent="0.2">
      <c r="A86" s="203"/>
      <c r="B86" s="203"/>
      <c r="C86" s="203"/>
      <c r="D86" s="203"/>
      <c r="E86" s="99"/>
      <c r="F86" s="100"/>
      <c r="G86" s="100"/>
      <c r="H86" s="99"/>
      <c r="I86" s="100"/>
      <c r="J86" s="100"/>
      <c r="K86" s="100"/>
      <c r="L86" s="101"/>
      <c r="M86" s="188"/>
      <c r="N86" s="189"/>
      <c r="O86" s="101"/>
      <c r="P86" s="39" t="str">
        <f t="shared" si="1"/>
        <v/>
      </c>
      <c r="Q86" s="188"/>
      <c r="R86" s="190"/>
      <c r="S86" s="98"/>
      <c r="T86" s="65"/>
      <c r="U86" s="192"/>
      <c r="V86" s="193"/>
      <c r="W86" s="12"/>
    </row>
    <row r="87" spans="1:23" hidden="1" x14ac:dyDescent="0.2">
      <c r="A87" s="140" t="s">
        <v>174</v>
      </c>
      <c r="B87" s="140" t="s">
        <v>94</v>
      </c>
      <c r="C87" s="140" t="s">
        <v>175</v>
      </c>
      <c r="D87" s="379" t="s">
        <v>86</v>
      </c>
      <c r="E87" s="148"/>
      <c r="F87" s="149"/>
      <c r="G87" s="149"/>
      <c r="H87" s="148"/>
      <c r="I87" s="149"/>
      <c r="J87" s="149"/>
      <c r="K87" s="149"/>
      <c r="L87" s="150"/>
      <c r="M87" s="151"/>
      <c r="N87" s="152"/>
      <c r="O87" s="98"/>
      <c r="P87" s="37" t="str">
        <f t="shared" si="1"/>
        <v/>
      </c>
      <c r="Q87" s="151"/>
      <c r="R87" s="190"/>
      <c r="S87" s="98"/>
      <c r="T87" s="64"/>
      <c r="U87" s="763" t="s">
        <v>86</v>
      </c>
      <c r="V87" s="601" t="s">
        <v>304</v>
      </c>
      <c r="W87" s="12"/>
    </row>
    <row r="88" spans="1:23" hidden="1" x14ac:dyDescent="0.2">
      <c r="A88" s="203"/>
      <c r="B88" s="203"/>
      <c r="C88" s="203"/>
      <c r="D88" s="203"/>
      <c r="E88" s="99"/>
      <c r="F88" s="100"/>
      <c r="G88" s="100"/>
      <c r="H88" s="99"/>
      <c r="I88" s="100"/>
      <c r="J88" s="100"/>
      <c r="K88" s="100"/>
      <c r="L88" s="101"/>
      <c r="M88" s="188"/>
      <c r="N88" s="189"/>
      <c r="O88" s="101"/>
      <c r="P88" s="39" t="str">
        <f t="shared" si="1"/>
        <v/>
      </c>
      <c r="Q88" s="188"/>
      <c r="R88" s="190"/>
      <c r="S88" s="98"/>
      <c r="T88" s="65"/>
      <c r="U88" s="192"/>
      <c r="V88" s="193"/>
      <c r="W88" s="12"/>
    </row>
    <row r="89" spans="1:23" hidden="1" x14ac:dyDescent="0.2">
      <c r="A89" s="594" t="s">
        <v>174</v>
      </c>
      <c r="B89" s="594" t="s">
        <v>94</v>
      </c>
      <c r="C89" s="594" t="s">
        <v>176</v>
      </c>
      <c r="D89" s="594" t="s">
        <v>81</v>
      </c>
      <c r="E89" s="148"/>
      <c r="F89" s="149"/>
      <c r="G89" s="149"/>
      <c r="H89" s="148"/>
      <c r="I89" s="149"/>
      <c r="J89" s="149"/>
      <c r="K89" s="149"/>
      <c r="L89" s="150"/>
      <c r="M89" s="151"/>
      <c r="N89" s="152"/>
      <c r="O89" s="98"/>
      <c r="P89" s="37" t="str">
        <f t="shared" si="1"/>
        <v/>
      </c>
      <c r="Q89" s="151"/>
      <c r="R89" s="190"/>
      <c r="S89" s="98"/>
      <c r="T89" s="64"/>
      <c r="U89" s="194"/>
      <c r="V89" s="195"/>
      <c r="W89" s="12"/>
    </row>
    <row r="90" spans="1:23" hidden="1" x14ac:dyDescent="0.2">
      <c r="A90" s="205"/>
      <c r="B90" s="205"/>
      <c r="C90" s="205"/>
      <c r="D90" s="205"/>
      <c r="E90" s="99"/>
      <c r="F90" s="100"/>
      <c r="G90" s="100"/>
      <c r="H90" s="99"/>
      <c r="I90" s="100"/>
      <c r="J90" s="100"/>
      <c r="K90" s="100"/>
      <c r="L90" s="101"/>
      <c r="M90" s="188"/>
      <c r="N90" s="189"/>
      <c r="O90" s="101"/>
      <c r="P90" s="39" t="str">
        <f t="shared" si="1"/>
        <v/>
      </c>
      <c r="Q90" s="188"/>
      <c r="R90" s="190"/>
      <c r="S90" s="98"/>
      <c r="T90" s="65"/>
      <c r="U90" s="192"/>
      <c r="V90" s="193"/>
      <c r="W90" s="12"/>
    </row>
    <row r="91" spans="1:23" hidden="1" x14ac:dyDescent="0.2">
      <c r="A91" s="140" t="s">
        <v>177</v>
      </c>
      <c r="B91" s="140" t="s">
        <v>79</v>
      </c>
      <c r="C91" s="140" t="s">
        <v>80</v>
      </c>
      <c r="D91" s="379" t="s">
        <v>81</v>
      </c>
      <c r="E91" s="148"/>
      <c r="F91" s="149"/>
      <c r="G91" s="149"/>
      <c r="H91" s="148"/>
      <c r="I91" s="149"/>
      <c r="J91" s="149"/>
      <c r="K91" s="149"/>
      <c r="L91" s="150"/>
      <c r="M91" s="151"/>
      <c r="N91" s="152"/>
      <c r="O91" s="98"/>
      <c r="P91" s="37" t="str">
        <f t="shared" si="1"/>
        <v/>
      </c>
      <c r="Q91" s="151"/>
      <c r="R91" s="190"/>
      <c r="S91" s="98"/>
      <c r="T91" s="64"/>
      <c r="U91" s="154"/>
      <c r="V91" s="155"/>
      <c r="W91" s="12"/>
    </row>
    <row r="92" spans="1:23" hidden="1" x14ac:dyDescent="0.2">
      <c r="A92" s="203"/>
      <c r="B92" s="203"/>
      <c r="C92" s="203"/>
      <c r="D92" s="203"/>
      <c r="E92" s="99"/>
      <c r="F92" s="100"/>
      <c r="G92" s="100"/>
      <c r="H92" s="99"/>
      <c r="I92" s="100"/>
      <c r="J92" s="100"/>
      <c r="K92" s="100"/>
      <c r="L92" s="101"/>
      <c r="M92" s="188"/>
      <c r="N92" s="189"/>
      <c r="O92" s="101"/>
      <c r="P92" s="39" t="str">
        <f t="shared" si="1"/>
        <v/>
      </c>
      <c r="Q92" s="188"/>
      <c r="R92" s="190"/>
      <c r="S92" s="98"/>
      <c r="T92" s="65"/>
      <c r="U92" s="192"/>
      <c r="V92" s="193"/>
      <c r="W92" s="12"/>
    </row>
    <row r="93" spans="1:23" hidden="1" x14ac:dyDescent="0.2">
      <c r="A93" s="140" t="s">
        <v>178</v>
      </c>
      <c r="B93" s="140" t="s">
        <v>79</v>
      </c>
      <c r="C93" s="140" t="s">
        <v>179</v>
      </c>
      <c r="D93" s="379" t="s">
        <v>81</v>
      </c>
      <c r="E93" s="148"/>
      <c r="F93" s="149"/>
      <c r="G93" s="149"/>
      <c r="H93" s="148"/>
      <c r="I93" s="149"/>
      <c r="J93" s="149"/>
      <c r="K93" s="149"/>
      <c r="L93" s="150"/>
      <c r="M93" s="151"/>
      <c r="N93" s="152"/>
      <c r="O93" s="98"/>
      <c r="P93" s="37" t="str">
        <f t="shared" si="1"/>
        <v/>
      </c>
      <c r="Q93" s="151"/>
      <c r="R93" s="190"/>
      <c r="S93" s="98"/>
      <c r="T93" s="64"/>
      <c r="U93" s="154"/>
      <c r="V93" s="155"/>
      <c r="W93" s="12"/>
    </row>
    <row r="94" spans="1:23" hidden="1" x14ac:dyDescent="0.2">
      <c r="A94" s="203"/>
      <c r="B94" s="203"/>
      <c r="C94" s="203"/>
      <c r="D94" s="203"/>
      <c r="E94" s="99"/>
      <c r="F94" s="100"/>
      <c r="G94" s="100"/>
      <c r="H94" s="99"/>
      <c r="I94" s="100"/>
      <c r="J94" s="100"/>
      <c r="K94" s="100"/>
      <c r="L94" s="101"/>
      <c r="M94" s="188"/>
      <c r="N94" s="189"/>
      <c r="O94" s="101"/>
      <c r="P94" s="39" t="str">
        <f t="shared" si="1"/>
        <v/>
      </c>
      <c r="Q94" s="188"/>
      <c r="R94" s="190"/>
      <c r="S94" s="98"/>
      <c r="T94" s="65"/>
      <c r="U94" s="192"/>
      <c r="V94" s="193"/>
      <c r="W94" s="12"/>
    </row>
    <row r="95" spans="1:23" hidden="1" x14ac:dyDescent="0.2">
      <c r="A95" s="140" t="s">
        <v>181</v>
      </c>
      <c r="B95" s="140" t="s">
        <v>94</v>
      </c>
      <c r="C95" s="140" t="s">
        <v>182</v>
      </c>
      <c r="D95" s="379" t="s">
        <v>81</v>
      </c>
      <c r="E95" s="148" t="s">
        <v>77</v>
      </c>
      <c r="F95" s="149"/>
      <c r="G95" s="149" t="s">
        <v>81</v>
      </c>
      <c r="H95" s="148" t="s">
        <v>90</v>
      </c>
      <c r="I95" s="740" t="s">
        <v>88</v>
      </c>
      <c r="J95" s="149" t="s">
        <v>229</v>
      </c>
      <c r="K95" s="149"/>
      <c r="L95" s="150" t="s">
        <v>162</v>
      </c>
      <c r="M95" s="204">
        <v>0.58333333333333337</v>
      </c>
      <c r="N95" s="152"/>
      <c r="O95" s="98"/>
      <c r="P95" s="37" t="str">
        <f t="shared" si="1"/>
        <v/>
      </c>
      <c r="Q95" s="151"/>
      <c r="R95" s="190"/>
      <c r="S95" s="98"/>
      <c r="T95" s="64"/>
      <c r="U95" s="194"/>
      <c r="V95" s="195"/>
      <c r="W95" s="12"/>
    </row>
    <row r="96" spans="1:23" hidden="1" x14ac:dyDescent="0.2">
      <c r="A96" s="203"/>
      <c r="B96" s="203"/>
      <c r="C96" s="203"/>
      <c r="D96" s="203"/>
      <c r="E96" s="99"/>
      <c r="F96" s="100"/>
      <c r="G96" s="100"/>
      <c r="H96" s="99"/>
      <c r="I96" s="100"/>
      <c r="J96" s="100"/>
      <c r="K96" s="100"/>
      <c r="L96" s="101"/>
      <c r="M96" s="188"/>
      <c r="N96" s="189"/>
      <c r="O96" s="101"/>
      <c r="P96" s="39" t="str">
        <f t="shared" si="1"/>
        <v/>
      </c>
      <c r="Q96" s="188"/>
      <c r="R96" s="190"/>
      <c r="S96" s="98"/>
      <c r="T96" s="65"/>
      <c r="U96" s="192"/>
      <c r="V96" s="193"/>
      <c r="W96" s="12"/>
    </row>
    <row r="97" spans="1:23" hidden="1" x14ac:dyDescent="0.2">
      <c r="A97" s="140" t="s">
        <v>183</v>
      </c>
      <c r="B97" s="140" t="s">
        <v>74</v>
      </c>
      <c r="C97" s="140" t="s">
        <v>184</v>
      </c>
      <c r="D97" s="379" t="s">
        <v>86</v>
      </c>
      <c r="E97" s="148"/>
      <c r="F97" s="149"/>
      <c r="G97" s="149"/>
      <c r="H97" s="148"/>
      <c r="I97" s="149"/>
      <c r="J97" s="149"/>
      <c r="K97" s="149"/>
      <c r="L97" s="150"/>
      <c r="M97" s="151"/>
      <c r="N97" s="152"/>
      <c r="O97" s="98"/>
      <c r="P97" s="37" t="str">
        <f t="shared" si="1"/>
        <v/>
      </c>
      <c r="Q97" s="151"/>
      <c r="R97" s="190"/>
      <c r="S97" s="98"/>
      <c r="T97" s="64"/>
      <c r="U97" s="763" t="s">
        <v>86</v>
      </c>
      <c r="V97" s="601" t="s">
        <v>304</v>
      </c>
      <c r="W97" s="12"/>
    </row>
    <row r="98" spans="1:23" hidden="1" x14ac:dyDescent="0.2">
      <c r="A98" s="203"/>
      <c r="B98" s="203"/>
      <c r="C98" s="203"/>
      <c r="D98" s="203"/>
      <c r="E98" s="99"/>
      <c r="F98" s="100"/>
      <c r="G98" s="100"/>
      <c r="H98" s="99"/>
      <c r="I98" s="100"/>
      <c r="J98" s="100"/>
      <c r="K98" s="100"/>
      <c r="L98" s="101"/>
      <c r="M98" s="188"/>
      <c r="N98" s="189"/>
      <c r="O98" s="101"/>
      <c r="P98" s="39" t="str">
        <f t="shared" si="1"/>
        <v/>
      </c>
      <c r="Q98" s="188"/>
      <c r="R98" s="190"/>
      <c r="S98" s="98"/>
      <c r="T98" s="65"/>
      <c r="U98" s="192"/>
      <c r="V98" s="193"/>
      <c r="W98" s="12"/>
    </row>
    <row r="99" spans="1:23" hidden="1" x14ac:dyDescent="0.2">
      <c r="A99" s="140" t="s">
        <v>185</v>
      </c>
      <c r="B99" s="140" t="s">
        <v>74</v>
      </c>
      <c r="C99" s="140" t="s">
        <v>186</v>
      </c>
      <c r="D99" s="379" t="s">
        <v>86</v>
      </c>
      <c r="E99" s="148"/>
      <c r="F99" s="149"/>
      <c r="G99" s="149"/>
      <c r="H99" s="148"/>
      <c r="I99" s="149"/>
      <c r="J99" s="149"/>
      <c r="K99" s="149"/>
      <c r="L99" s="150"/>
      <c r="M99" s="151"/>
      <c r="N99" s="152"/>
      <c r="O99" s="98"/>
      <c r="P99" s="37" t="str">
        <f t="shared" si="1"/>
        <v/>
      </c>
      <c r="Q99" s="151"/>
      <c r="R99" s="190"/>
      <c r="S99" s="98"/>
      <c r="T99" s="64"/>
      <c r="U99" s="763" t="s">
        <v>86</v>
      </c>
      <c r="V99" s="601" t="s">
        <v>304</v>
      </c>
      <c r="W99" s="12"/>
    </row>
    <row r="100" spans="1:23" hidden="1" x14ac:dyDescent="0.2">
      <c r="A100" s="203"/>
      <c r="B100" s="203"/>
      <c r="C100" s="203"/>
      <c r="D100" s="203"/>
      <c r="E100" s="99"/>
      <c r="F100" s="100"/>
      <c r="G100" s="100"/>
      <c r="H100" s="99"/>
      <c r="I100" s="100"/>
      <c r="J100" s="100"/>
      <c r="K100" s="100"/>
      <c r="L100" s="101"/>
      <c r="M100" s="188"/>
      <c r="N100" s="189"/>
      <c r="O100" s="101"/>
      <c r="P100" s="39" t="str">
        <f t="shared" si="1"/>
        <v/>
      </c>
      <c r="Q100" s="188"/>
      <c r="R100" s="190"/>
      <c r="S100" s="98"/>
      <c r="T100" s="65"/>
      <c r="U100" s="192"/>
      <c r="V100" s="193"/>
      <c r="W100" s="12"/>
    </row>
    <row r="101" spans="1:23" hidden="1" x14ac:dyDescent="0.2">
      <c r="A101" s="140" t="s">
        <v>187</v>
      </c>
      <c r="B101" s="140" t="s">
        <v>79</v>
      </c>
      <c r="C101" s="140" t="s">
        <v>188</v>
      </c>
      <c r="D101" s="379" t="s">
        <v>81</v>
      </c>
      <c r="E101" s="148"/>
      <c r="F101" s="149"/>
      <c r="G101" s="149"/>
      <c r="H101" s="148"/>
      <c r="I101" s="149"/>
      <c r="J101" s="149"/>
      <c r="K101" s="149"/>
      <c r="L101" s="150"/>
      <c r="M101" s="151"/>
      <c r="N101" s="152"/>
      <c r="O101" s="98"/>
      <c r="P101" s="37" t="str">
        <f t="shared" si="1"/>
        <v/>
      </c>
      <c r="Q101" s="151"/>
      <c r="R101" s="190"/>
      <c r="S101" s="98"/>
      <c r="T101" s="64"/>
      <c r="U101" s="194"/>
      <c r="V101" s="195"/>
      <c r="W101" s="12"/>
    </row>
    <row r="102" spans="1:23" hidden="1" x14ac:dyDescent="0.2">
      <c r="A102" s="203"/>
      <c r="B102" s="203"/>
      <c r="C102" s="203"/>
      <c r="D102" s="203"/>
      <c r="E102" s="99"/>
      <c r="F102" s="100"/>
      <c r="G102" s="100"/>
      <c r="H102" s="99"/>
      <c r="I102" s="100"/>
      <c r="J102" s="100"/>
      <c r="K102" s="100"/>
      <c r="L102" s="101"/>
      <c r="M102" s="188"/>
      <c r="N102" s="189"/>
      <c r="O102" s="101"/>
      <c r="P102" s="39" t="str">
        <f t="shared" si="1"/>
        <v/>
      </c>
      <c r="Q102" s="188"/>
      <c r="R102" s="190"/>
      <c r="S102" s="98"/>
      <c r="T102" s="65"/>
      <c r="U102" s="192"/>
      <c r="V102" s="193"/>
      <c r="W102" s="12"/>
    </row>
    <row r="103" spans="1:23" hidden="1" x14ac:dyDescent="0.2">
      <c r="A103" s="140" t="s">
        <v>189</v>
      </c>
      <c r="B103" s="140" t="s">
        <v>79</v>
      </c>
      <c r="C103" s="140" t="s">
        <v>190</v>
      </c>
      <c r="D103" s="379" t="s">
        <v>81</v>
      </c>
      <c r="E103" s="148"/>
      <c r="F103" s="149"/>
      <c r="G103" s="149"/>
      <c r="H103" s="148"/>
      <c r="I103" s="149"/>
      <c r="J103" s="149"/>
      <c r="K103" s="149"/>
      <c r="L103" s="150"/>
      <c r="M103" s="151"/>
      <c r="N103" s="152"/>
      <c r="O103" s="98"/>
      <c r="P103" s="37" t="str">
        <f t="shared" si="1"/>
        <v/>
      </c>
      <c r="Q103" s="151"/>
      <c r="R103" s="190"/>
      <c r="S103" s="98"/>
      <c r="T103" s="64"/>
      <c r="U103" s="154"/>
      <c r="V103" s="155"/>
      <c r="W103" s="12"/>
    </row>
    <row r="104" spans="1:23" hidden="1" x14ac:dyDescent="0.2">
      <c r="A104" s="203"/>
      <c r="B104" s="203"/>
      <c r="C104" s="203"/>
      <c r="D104" s="203"/>
      <c r="E104" s="99"/>
      <c r="F104" s="100"/>
      <c r="G104" s="100"/>
      <c r="H104" s="99"/>
      <c r="I104" s="100"/>
      <c r="J104" s="100"/>
      <c r="K104" s="100"/>
      <c r="L104" s="101"/>
      <c r="M104" s="188"/>
      <c r="N104" s="189"/>
      <c r="O104" s="101"/>
      <c r="P104" s="39" t="str">
        <f t="shared" si="1"/>
        <v/>
      </c>
      <c r="Q104" s="188"/>
      <c r="R104" s="190"/>
      <c r="S104" s="98"/>
      <c r="T104" s="65"/>
      <c r="U104" s="192"/>
      <c r="V104" s="193"/>
      <c r="W104" s="12"/>
    </row>
    <row r="105" spans="1:23" x14ac:dyDescent="0.2">
      <c r="A105" s="596" t="s">
        <v>191</v>
      </c>
      <c r="B105" s="596" t="s">
        <v>94</v>
      </c>
      <c r="C105" s="596" t="s">
        <v>192</v>
      </c>
      <c r="D105" s="505" t="s">
        <v>81</v>
      </c>
      <c r="E105" s="22" t="s">
        <v>77</v>
      </c>
      <c r="F105" s="23"/>
      <c r="G105" s="23" t="s">
        <v>81</v>
      </c>
      <c r="H105" s="22" t="s">
        <v>90</v>
      </c>
      <c r="I105" s="369" t="s">
        <v>88</v>
      </c>
      <c r="J105" s="23" t="s">
        <v>229</v>
      </c>
      <c r="K105" s="23"/>
      <c r="L105" s="24" t="s">
        <v>159</v>
      </c>
      <c r="M105" s="87">
        <v>0.75</v>
      </c>
      <c r="N105" s="36"/>
      <c r="O105" s="18"/>
      <c r="P105" s="196" t="str">
        <f t="shared" si="1"/>
        <v/>
      </c>
      <c r="Q105" s="87"/>
      <c r="R105" s="626">
        <v>0.70833333333333337</v>
      </c>
      <c r="S105" s="18"/>
      <c r="T105" s="197"/>
      <c r="U105" s="71"/>
      <c r="V105" s="72"/>
      <c r="W105" s="12"/>
    </row>
    <row r="106" spans="1:23" ht="13.5" thickBot="1" x14ac:dyDescent="0.25">
      <c r="A106" s="360"/>
      <c r="B106" s="360"/>
      <c r="C106" s="360"/>
      <c r="D106" s="360"/>
      <c r="E106" s="25"/>
      <c r="F106" s="26"/>
      <c r="G106" s="26"/>
      <c r="H106" s="25"/>
      <c r="I106" s="26"/>
      <c r="J106" s="26"/>
      <c r="K106" s="26"/>
      <c r="L106" s="27"/>
      <c r="M106" s="43"/>
      <c r="N106" s="44"/>
      <c r="O106" s="45"/>
      <c r="P106" s="226" t="str">
        <f t="shared" si="1"/>
        <v/>
      </c>
      <c r="Q106" s="43"/>
      <c r="R106" s="627"/>
      <c r="S106" s="48"/>
      <c r="T106" s="228"/>
      <c r="U106" s="144"/>
      <c r="V106" s="145"/>
      <c r="W106" s="12"/>
    </row>
    <row r="107" spans="1:23" x14ac:dyDescent="0.2">
      <c r="A107" s="505" t="s">
        <v>242</v>
      </c>
      <c r="B107" s="505" t="s">
        <v>79</v>
      </c>
      <c r="C107" s="505" t="s">
        <v>316</v>
      </c>
      <c r="D107" s="505" t="s">
        <v>81</v>
      </c>
      <c r="E107" s="22" t="s">
        <v>77</v>
      </c>
      <c r="F107" s="23"/>
      <c r="G107" s="369" t="s">
        <v>81</v>
      </c>
      <c r="H107" s="686" t="s">
        <v>90</v>
      </c>
      <c r="I107" s="369" t="s">
        <v>88</v>
      </c>
      <c r="J107" s="23" t="s">
        <v>229</v>
      </c>
      <c r="K107" s="23"/>
      <c r="L107" s="24" t="s">
        <v>226</v>
      </c>
      <c r="M107" s="49"/>
      <c r="N107" s="50"/>
      <c r="O107" s="51"/>
      <c r="P107" s="244" t="str">
        <f t="shared" si="1"/>
        <v/>
      </c>
      <c r="Q107" s="49"/>
      <c r="R107" s="107">
        <v>0.70833333333333337</v>
      </c>
      <c r="S107" s="51"/>
      <c r="T107" s="244"/>
      <c r="U107" s="67"/>
      <c r="V107" s="68"/>
      <c r="W107" s="12"/>
    </row>
    <row r="108" spans="1:23" x14ac:dyDescent="0.2">
      <c r="A108" s="200"/>
      <c r="B108" s="200"/>
      <c r="C108" s="200"/>
      <c r="D108" s="200"/>
      <c r="E108" s="19"/>
      <c r="F108" s="20"/>
      <c r="G108" s="20"/>
      <c r="H108" s="19"/>
      <c r="I108" s="20"/>
      <c r="J108" s="20"/>
      <c r="K108" s="20"/>
      <c r="L108" s="21"/>
      <c r="M108" s="42"/>
      <c r="N108" s="38"/>
      <c r="O108" s="21"/>
      <c r="P108" s="198" t="str">
        <f t="shared" si="1"/>
        <v/>
      </c>
      <c r="Q108" s="42"/>
      <c r="R108" s="38"/>
      <c r="S108" s="19"/>
      <c r="T108" s="198"/>
      <c r="U108" s="69"/>
      <c r="V108" s="70"/>
      <c r="W108" s="12"/>
    </row>
    <row r="109" spans="1:23" x14ac:dyDescent="0.2">
      <c r="A109" s="202" t="s">
        <v>435</v>
      </c>
      <c r="B109" s="505" t="s">
        <v>79</v>
      </c>
      <c r="C109" s="505" t="s">
        <v>447</v>
      </c>
      <c r="D109" s="505" t="s">
        <v>81</v>
      </c>
      <c r="E109" s="22" t="s">
        <v>77</v>
      </c>
      <c r="F109" s="23"/>
      <c r="G109" s="23" t="s">
        <v>81</v>
      </c>
      <c r="H109" s="22" t="s">
        <v>90</v>
      </c>
      <c r="I109" s="369" t="s">
        <v>88</v>
      </c>
      <c r="J109" s="23" t="s">
        <v>229</v>
      </c>
      <c r="K109" s="23"/>
      <c r="L109" s="24" t="s">
        <v>226</v>
      </c>
      <c r="M109" s="41"/>
      <c r="N109" s="36"/>
      <c r="O109" s="18"/>
      <c r="P109" s="196"/>
      <c r="Q109" s="41"/>
      <c r="R109" s="127">
        <v>0.70833333333333337</v>
      </c>
      <c r="S109" s="920">
        <v>1</v>
      </c>
      <c r="T109" s="197"/>
      <c r="U109" s="689"/>
      <c r="V109" s="613"/>
      <c r="W109" s="12"/>
    </row>
    <row r="110" spans="1:23" x14ac:dyDescent="0.2">
      <c r="A110" s="200"/>
      <c r="B110" s="200"/>
      <c r="C110" s="200"/>
      <c r="D110" s="200"/>
      <c r="E110" s="19"/>
      <c r="F110" s="20"/>
      <c r="G110" s="20"/>
      <c r="H110" s="19"/>
      <c r="I110" s="20"/>
      <c r="J110" s="20"/>
      <c r="K110" s="20"/>
      <c r="L110" s="21"/>
      <c r="M110" s="42"/>
      <c r="N110" s="38"/>
      <c r="O110" s="21"/>
      <c r="P110" s="198"/>
      <c r="Q110" s="42"/>
      <c r="R110" s="234"/>
      <c r="S110" s="921"/>
      <c r="T110" s="227"/>
      <c r="U110" s="69"/>
      <c r="V110" s="70"/>
      <c r="W110" s="12"/>
    </row>
    <row r="111" spans="1:23" x14ac:dyDescent="0.2">
      <c r="A111" s="202" t="s">
        <v>445</v>
      </c>
      <c r="B111" s="505" t="s">
        <v>79</v>
      </c>
      <c r="C111" s="505" t="s">
        <v>448</v>
      </c>
      <c r="D111" s="505" t="s">
        <v>81</v>
      </c>
      <c r="E111" s="22" t="s">
        <v>82</v>
      </c>
      <c r="F111" s="23"/>
      <c r="G111" s="23" t="s">
        <v>81</v>
      </c>
      <c r="H111" s="22" t="s">
        <v>90</v>
      </c>
      <c r="I111" s="369" t="s">
        <v>88</v>
      </c>
      <c r="J111" s="23" t="s">
        <v>229</v>
      </c>
      <c r="K111" s="23"/>
      <c r="L111" s="24" t="s">
        <v>226</v>
      </c>
      <c r="M111" s="41"/>
      <c r="N111" s="36"/>
      <c r="O111" s="18"/>
      <c r="P111" s="196"/>
      <c r="Q111" s="41"/>
      <c r="R111" s="127">
        <v>0.47222222222222227</v>
      </c>
      <c r="S111" s="22"/>
      <c r="T111" s="197"/>
      <c r="U111" s="73"/>
      <c r="V111" s="74"/>
      <c r="W111" s="12"/>
    </row>
    <row r="112" spans="1:23" x14ac:dyDescent="0.2">
      <c r="A112" s="200"/>
      <c r="B112" s="200"/>
      <c r="C112" s="200"/>
      <c r="D112" s="200"/>
      <c r="E112" s="19"/>
      <c r="F112" s="20"/>
      <c r="G112" s="20"/>
      <c r="H112" s="19"/>
      <c r="I112" s="20"/>
      <c r="J112" s="20"/>
      <c r="K112" s="20"/>
      <c r="L112" s="21"/>
      <c r="M112" s="42"/>
      <c r="N112" s="38"/>
      <c r="O112" s="21"/>
      <c r="P112" s="198"/>
      <c r="Q112" s="42"/>
      <c r="R112" s="234"/>
      <c r="S112" s="921"/>
      <c r="T112" s="227"/>
      <c r="U112" s="69"/>
      <c r="V112" s="70"/>
      <c r="W112" s="12"/>
    </row>
    <row r="113" spans="1:23" x14ac:dyDescent="0.2">
      <c r="A113" s="199" t="s">
        <v>313</v>
      </c>
      <c r="B113" s="596" t="s">
        <v>79</v>
      </c>
      <c r="C113" s="596" t="s">
        <v>314</v>
      </c>
      <c r="D113" s="505" t="s">
        <v>81</v>
      </c>
      <c r="E113" s="22" t="s">
        <v>77</v>
      </c>
      <c r="F113" s="23"/>
      <c r="G113" s="23" t="s">
        <v>81</v>
      </c>
      <c r="H113" s="22" t="s">
        <v>90</v>
      </c>
      <c r="I113" s="369" t="s">
        <v>88</v>
      </c>
      <c r="J113" s="23" t="s">
        <v>229</v>
      </c>
      <c r="K113" s="23"/>
      <c r="L113" s="24" t="s">
        <v>159</v>
      </c>
      <c r="M113" s="41"/>
      <c r="N113" s="36"/>
      <c r="O113" s="18"/>
      <c r="P113" s="196" t="str">
        <f t="shared" si="1"/>
        <v/>
      </c>
      <c r="Q113" s="41"/>
      <c r="R113" s="1">
        <v>0.70833333333333337</v>
      </c>
      <c r="S113" s="18"/>
      <c r="T113" s="196"/>
      <c r="U113" s="71"/>
      <c r="V113" s="72"/>
      <c r="W113" s="12"/>
    </row>
    <row r="114" spans="1:23" ht="13.5" thickBot="1" x14ac:dyDescent="0.25">
      <c r="A114" s="360"/>
      <c r="B114" s="360"/>
      <c r="C114" s="360"/>
      <c r="D114" s="360"/>
      <c r="E114" s="25"/>
      <c r="F114" s="26"/>
      <c r="G114" s="26"/>
      <c r="H114" s="25"/>
      <c r="I114" s="26"/>
      <c r="J114" s="26"/>
      <c r="K114" s="26"/>
      <c r="L114" s="27"/>
      <c r="M114" s="916"/>
      <c r="N114" s="917"/>
      <c r="O114" s="27"/>
      <c r="P114" s="370" t="str">
        <f t="shared" si="1"/>
        <v/>
      </c>
      <c r="Q114" s="916"/>
      <c r="R114" s="919"/>
      <c r="S114" s="54"/>
      <c r="T114" s="370"/>
      <c r="U114" s="75"/>
      <c r="V114" s="76"/>
      <c r="W114" s="12"/>
    </row>
    <row r="115" spans="1:23" x14ac:dyDescent="0.2">
      <c r="E115" s="7"/>
      <c r="F115" s="8"/>
      <c r="G115" s="8"/>
      <c r="H115" s="7"/>
      <c r="I115" s="8"/>
      <c r="J115" s="8"/>
      <c r="K115" s="8"/>
      <c r="L115" s="7"/>
      <c r="M115" s="12"/>
      <c r="N115" s="9"/>
      <c r="O115" s="10"/>
      <c r="P115" s="11"/>
      <c r="Q115" s="11"/>
      <c r="R115" s="9"/>
      <c r="S115" s="10"/>
      <c r="T115" s="11"/>
    </row>
    <row r="116" spans="1:23" x14ac:dyDescent="0.2">
      <c r="I116" s="2"/>
      <c r="J116" s="2"/>
      <c r="K116" s="2"/>
      <c r="N116" s="3"/>
      <c r="O116" s="3"/>
    </row>
    <row r="117" spans="1:23" ht="15" x14ac:dyDescent="0.2">
      <c r="G117" s="32"/>
      <c r="I117" s="2"/>
      <c r="J117" s="2"/>
      <c r="K117" s="2"/>
      <c r="N117" s="3"/>
      <c r="O117" s="15"/>
    </row>
    <row r="118" spans="1:23" ht="15" x14ac:dyDescent="0.2">
      <c r="G118" s="32"/>
      <c r="I118" s="2"/>
      <c r="J118" s="2"/>
      <c r="K118" s="2"/>
      <c r="N118" s="3"/>
      <c r="O118" s="3"/>
    </row>
    <row r="119" spans="1:23" ht="15" x14ac:dyDescent="0.2">
      <c r="G119" s="32"/>
      <c r="I119" s="2"/>
      <c r="J119" s="2"/>
      <c r="K119" s="2"/>
      <c r="N119" s="3"/>
      <c r="O119" s="3"/>
    </row>
    <row r="120" spans="1:23" ht="15" x14ac:dyDescent="0.2">
      <c r="G120" s="32"/>
      <c r="I120" s="2"/>
      <c r="J120" s="2"/>
      <c r="K120" s="2"/>
      <c r="N120" s="3"/>
      <c r="O120" s="3"/>
    </row>
    <row r="121" spans="1:23" ht="15" x14ac:dyDescent="0.2">
      <c r="G121" s="32"/>
      <c r="N121" s="3"/>
      <c r="O121" s="15"/>
    </row>
    <row r="122" spans="1:23" ht="15" x14ac:dyDescent="0.2">
      <c r="G122" s="32"/>
      <c r="N122" s="3"/>
      <c r="O122" s="3"/>
    </row>
    <row r="123" spans="1:23" ht="15" x14ac:dyDescent="0.2">
      <c r="G123" s="32"/>
      <c r="N123" s="3"/>
      <c r="O123" s="3"/>
    </row>
    <row r="124" spans="1:23" ht="15" x14ac:dyDescent="0.2">
      <c r="G124" s="32"/>
      <c r="N124" s="3"/>
      <c r="O124" s="3"/>
    </row>
    <row r="125" spans="1:23" ht="15" x14ac:dyDescent="0.2">
      <c r="G125" s="32"/>
    </row>
    <row r="126" spans="1:23" ht="15" x14ac:dyDescent="0.2">
      <c r="G126" s="32"/>
    </row>
    <row r="127" spans="1:23" ht="15" x14ac:dyDescent="0.2">
      <c r="G127" s="32"/>
    </row>
    <row r="128" spans="1:23" ht="15" x14ac:dyDescent="0.2">
      <c r="G128" s="32"/>
    </row>
    <row r="129" spans="7:7" ht="15" x14ac:dyDescent="0.2">
      <c r="G129" s="32"/>
    </row>
    <row r="130" spans="7:7" ht="15" x14ac:dyDescent="0.2">
      <c r="G130" s="32"/>
    </row>
    <row r="131" spans="7:7" ht="15" x14ac:dyDescent="0.2">
      <c r="G131" s="32"/>
    </row>
    <row r="132" spans="7:7" ht="15" x14ac:dyDescent="0.2">
      <c r="G132" s="32"/>
    </row>
    <row r="133" spans="7:7" ht="15" x14ac:dyDescent="0.2">
      <c r="G133" s="32"/>
    </row>
    <row r="134" spans="7:7" ht="15" x14ac:dyDescent="0.2">
      <c r="G134" s="32"/>
    </row>
    <row r="135" spans="7:7" ht="15" x14ac:dyDescent="0.2">
      <c r="G135" s="32"/>
    </row>
    <row r="136" spans="7:7" ht="15" x14ac:dyDescent="0.2">
      <c r="G136" s="32"/>
    </row>
    <row r="137" spans="7:7" ht="15" x14ac:dyDescent="0.2">
      <c r="G137" s="32"/>
    </row>
    <row r="138" spans="7:7" ht="15" x14ac:dyDescent="0.2">
      <c r="G138" s="32"/>
    </row>
    <row r="139" spans="7:7" ht="15" x14ac:dyDescent="0.2">
      <c r="G139" s="32"/>
    </row>
    <row r="140" spans="7:7" ht="15" x14ac:dyDescent="0.2">
      <c r="G140" s="32"/>
    </row>
    <row r="141" spans="7:7" ht="15" x14ac:dyDescent="0.2">
      <c r="G141" s="32"/>
    </row>
    <row r="142" spans="7:7" ht="15" x14ac:dyDescent="0.2">
      <c r="G142" s="32"/>
    </row>
    <row r="143" spans="7:7" ht="15" x14ac:dyDescent="0.2">
      <c r="G143" s="32"/>
    </row>
    <row r="144" spans="7:7" ht="15" x14ac:dyDescent="0.2">
      <c r="G144" s="32"/>
    </row>
    <row r="145" spans="7:7" ht="15" x14ac:dyDescent="0.2">
      <c r="G145" s="32"/>
    </row>
    <row r="146" spans="7:7" ht="15" x14ac:dyDescent="0.2">
      <c r="G146" s="32"/>
    </row>
    <row r="147" spans="7:7" ht="15" x14ac:dyDescent="0.2">
      <c r="G147" s="32"/>
    </row>
    <row r="148" spans="7:7" ht="15" x14ac:dyDescent="0.2">
      <c r="G148" s="32"/>
    </row>
    <row r="149" spans="7:7" ht="15" x14ac:dyDescent="0.2">
      <c r="G149" s="32"/>
    </row>
    <row r="150" spans="7:7" ht="15" x14ac:dyDescent="0.2">
      <c r="G150" s="32"/>
    </row>
    <row r="151" spans="7:7" ht="15" x14ac:dyDescent="0.2">
      <c r="G151" s="32"/>
    </row>
    <row r="152" spans="7:7" ht="15" x14ac:dyDescent="0.2">
      <c r="G152" s="32"/>
    </row>
    <row r="153" spans="7:7" ht="15" x14ac:dyDescent="0.2">
      <c r="G153" s="32"/>
    </row>
    <row r="154" spans="7:7" ht="15" x14ac:dyDescent="0.2">
      <c r="G154" s="32"/>
    </row>
    <row r="155" spans="7:7" ht="15" x14ac:dyDescent="0.2">
      <c r="G155" s="32"/>
    </row>
    <row r="156" spans="7:7" ht="15" x14ac:dyDescent="0.2">
      <c r="G156" s="32"/>
    </row>
    <row r="157" spans="7:7" ht="15" x14ac:dyDescent="0.2">
      <c r="G157" s="32"/>
    </row>
    <row r="158" spans="7:7" ht="15" x14ac:dyDescent="0.25">
      <c r="G158" s="33"/>
    </row>
  </sheetData>
  <autoFilter ref="A7:V114">
    <filterColumn colId="0">
      <colorFilter dxfId="37"/>
    </filterColumn>
    <filterColumn colId="13" showButton="0"/>
    <filterColumn colId="14" showButton="0"/>
    <filterColumn colId="17" showButton="0"/>
    <filterColumn colId="18" showButton="0"/>
  </autoFilter>
  <dataConsolidate/>
  <mergeCells count="2">
    <mergeCell ref="M7:P7"/>
    <mergeCell ref="Q7:T7"/>
  </mergeCells>
  <conditionalFormatting sqref="O115 S115">
    <cfRule type="cellIs" dxfId="36" priority="1" stopIfTrue="1" operator="between">
      <formula>1</formula>
      <formula>2</formula>
    </cfRule>
  </conditionalFormatting>
  <dataValidations count="7">
    <dataValidation type="list" allowBlank="1" showInputMessage="1" showErrorMessage="1" sqref="L116:L120">
      <formula1>$X$41:$X$45</formula1>
    </dataValidation>
    <dataValidation type="list" allowBlank="1" showInputMessage="1" showErrorMessage="1" sqref="L9:L114">
      <formula1>$X$71:$X$73</formula1>
    </dataValidation>
    <dataValidation type="list" allowBlank="1" showInputMessage="1" showErrorMessage="1" sqref="S9:S114 O9:O114">
      <formula1>$X$22:$X$24</formula1>
    </dataValidation>
    <dataValidation type="list" allowBlank="1" showInputMessage="1" showErrorMessage="1" sqref="H9:H114">
      <formula1>$X$14:$X$17</formula1>
    </dataValidation>
    <dataValidation type="list" allowBlank="1" showInputMessage="1" showErrorMessage="1" sqref="U9:U114 G9:G114">
      <formula1>$X$19:$X$20</formula1>
    </dataValidation>
    <dataValidation type="list" allowBlank="1" showInputMessage="1" showErrorMessage="1" sqref="E9:E114">
      <formula1>$X$9:$X$12</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58"/>
  <sheetViews>
    <sheetView workbookViewId="0">
      <selection activeCell="G160" sqref="G160"/>
    </sheetView>
  </sheetViews>
  <sheetFormatPr defaultRowHeight="12.75" x14ac:dyDescent="0.2"/>
  <cols>
    <col min="3" max="3" width="18" customWidth="1"/>
    <col min="5" max="5" width="16.5" customWidth="1"/>
    <col min="6" max="6" width="15" customWidth="1"/>
    <col min="7" max="7" width="14" customWidth="1"/>
    <col min="8" max="8" width="20.375" style="2" customWidth="1"/>
    <col min="9" max="9" width="19.625" customWidth="1"/>
    <col min="10" max="10" width="15.75" customWidth="1"/>
    <col min="11" max="11" width="13" customWidth="1"/>
    <col min="12" max="12" width="14.5" style="2" customWidth="1"/>
    <col min="13" max="13" width="9.125" customWidth="1"/>
    <col min="15" max="15" width="4.375" customWidth="1"/>
    <col min="16" max="16" width="9.5" customWidth="1"/>
    <col min="17" max="17" width="9.75" customWidth="1"/>
    <col min="18" max="18" width="9.375" customWidth="1"/>
    <col min="19" max="19" width="4.375" customWidth="1"/>
    <col min="20" max="20" width="9.75" customWidth="1"/>
    <col min="21" max="21" width="21.5" bestFit="1" customWidth="1"/>
    <col min="22" max="22" width="18" customWidth="1"/>
    <col min="24" max="24" width="9" hidden="1" customWidth="1"/>
    <col min="25" max="26" width="9" customWidth="1"/>
  </cols>
  <sheetData>
    <row r="1" spans="1:46" ht="24.75" customHeight="1" x14ac:dyDescent="0.25">
      <c r="A1" s="29" t="s">
        <v>214</v>
      </c>
      <c r="N1" s="3"/>
      <c r="O1" s="3"/>
    </row>
    <row r="2" spans="1:46" ht="17.25" customHeight="1" x14ac:dyDescent="0.2">
      <c r="A2" s="28" t="s">
        <v>50</v>
      </c>
      <c r="N2" s="3"/>
      <c r="O2" s="3"/>
    </row>
    <row r="3" spans="1:46" ht="17.25" customHeight="1" x14ac:dyDescent="0.2">
      <c r="A3" s="28"/>
      <c r="N3" s="3"/>
      <c r="O3" s="3"/>
    </row>
    <row r="4" spans="1:46" ht="13.5" customHeight="1" x14ac:dyDescent="0.2">
      <c r="A4" s="59" t="s">
        <v>215</v>
      </c>
      <c r="B4" s="31"/>
      <c r="C4" s="31"/>
      <c r="D4" s="31"/>
      <c r="E4" s="34"/>
      <c r="F4" s="156" t="s">
        <v>196</v>
      </c>
      <c r="N4" s="3"/>
      <c r="O4" s="3"/>
    </row>
    <row r="5" spans="1:46" x14ac:dyDescent="0.2">
      <c r="F5" s="573" t="s">
        <v>253</v>
      </c>
      <c r="N5" s="3"/>
      <c r="O5" s="3"/>
    </row>
    <row r="6" spans="1:46" ht="13.5" thickBot="1" x14ac:dyDescent="0.25">
      <c r="N6" s="3"/>
      <c r="O6" s="3"/>
    </row>
    <row r="7" spans="1:46"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62</v>
      </c>
      <c r="M7" s="936" t="s">
        <v>63</v>
      </c>
      <c r="N7" s="937"/>
      <c r="O7" s="937"/>
      <c r="P7" s="938"/>
      <c r="Q7" s="936" t="s">
        <v>64</v>
      </c>
      <c r="R7" s="937"/>
      <c r="S7" s="937"/>
      <c r="T7" s="938"/>
      <c r="U7" s="60" t="s">
        <v>45</v>
      </c>
      <c r="V7" s="61" t="s">
        <v>47</v>
      </c>
      <c r="W7" s="4"/>
    </row>
    <row r="8" spans="1:46"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664" t="s">
        <v>68</v>
      </c>
      <c r="O8" s="665" t="s">
        <v>69</v>
      </c>
      <c r="P8" s="666" t="s">
        <v>70</v>
      </c>
      <c r="Q8" s="661" t="s">
        <v>219</v>
      </c>
      <c r="R8" s="667" t="s">
        <v>68</v>
      </c>
      <c r="S8" s="665" t="s">
        <v>69</v>
      </c>
      <c r="T8" s="666" t="s">
        <v>70</v>
      </c>
      <c r="U8" s="62" t="s">
        <v>71</v>
      </c>
      <c r="V8" s="63"/>
      <c r="W8" s="83"/>
    </row>
    <row r="9" spans="1:46" s="109" customFormat="1" x14ac:dyDescent="0.2">
      <c r="A9" s="199" t="s">
        <v>73</v>
      </c>
      <c r="B9" s="199" t="s">
        <v>74</v>
      </c>
      <c r="C9" s="199" t="s">
        <v>75</v>
      </c>
      <c r="D9" s="596" t="s">
        <v>76</v>
      </c>
      <c r="E9" s="16" t="s">
        <v>77</v>
      </c>
      <c r="F9" s="385"/>
      <c r="G9" s="17" t="s">
        <v>81</v>
      </c>
      <c r="H9" s="16" t="s">
        <v>222</v>
      </c>
      <c r="I9" s="17"/>
      <c r="J9" s="17" t="s">
        <v>229</v>
      </c>
      <c r="K9" s="17" t="s">
        <v>254</v>
      </c>
      <c r="L9" s="18" t="s">
        <v>162</v>
      </c>
      <c r="M9" s="87">
        <v>0.75</v>
      </c>
      <c r="N9" s="88"/>
      <c r="O9" s="18"/>
      <c r="P9" s="196" t="str">
        <f>IF(N9="","",MAX(M9-N9,0))</f>
        <v/>
      </c>
      <c r="Q9" s="671"/>
      <c r="R9" s="1">
        <v>0.66666666666666663</v>
      </c>
      <c r="S9" s="18">
        <v>1</v>
      </c>
      <c r="T9" s="197"/>
      <c r="U9" s="73"/>
      <c r="V9" s="74"/>
      <c r="W9" s="12"/>
      <c r="X9" s="743" t="s">
        <v>77</v>
      </c>
      <c r="Y9" s="15"/>
      <c r="Z9" s="15"/>
      <c r="AA9" s="15"/>
      <c r="AB9" s="15"/>
      <c r="AC9" s="15"/>
      <c r="AD9" s="15"/>
      <c r="AE9" s="15"/>
      <c r="AF9" s="15"/>
      <c r="AG9" s="15"/>
      <c r="AH9" s="15"/>
      <c r="AI9" s="15"/>
      <c r="AJ9" s="15"/>
      <c r="AK9" s="15"/>
      <c r="AL9" s="15"/>
      <c r="AM9" s="15"/>
      <c r="AN9" s="15"/>
      <c r="AO9" s="15"/>
      <c r="AP9" s="15"/>
      <c r="AQ9" s="15"/>
      <c r="AR9" s="15"/>
      <c r="AS9" s="15"/>
      <c r="AT9" s="15"/>
    </row>
    <row r="10" spans="1:46" x14ac:dyDescent="0.2">
      <c r="A10" s="200"/>
      <c r="B10" s="200"/>
      <c r="C10" s="200"/>
      <c r="D10" s="200"/>
      <c r="E10" s="19"/>
      <c r="F10" s="20"/>
      <c r="G10" s="20"/>
      <c r="H10" s="19"/>
      <c r="I10" s="20"/>
      <c r="J10" s="20"/>
      <c r="K10" s="20"/>
      <c r="L10" s="21"/>
      <c r="M10" s="85"/>
      <c r="N10" s="86"/>
      <c r="O10" s="21"/>
      <c r="P10" s="198" t="str">
        <f>IF(N10="","",MAX(M10-N10,0))</f>
        <v/>
      </c>
      <c r="Q10" s="668"/>
      <c r="R10" s="104"/>
      <c r="S10" s="21"/>
      <c r="T10" s="198"/>
      <c r="U10" s="69"/>
      <c r="V10" s="70"/>
      <c r="W10" s="12"/>
      <c r="X10" s="573" t="s">
        <v>221</v>
      </c>
    </row>
    <row r="11" spans="1:46" hidden="1" x14ac:dyDescent="0.2">
      <c r="A11" s="13" t="s">
        <v>78</v>
      </c>
      <c r="B11" s="13" t="s">
        <v>79</v>
      </c>
      <c r="C11" s="13" t="s">
        <v>80</v>
      </c>
      <c r="D11" s="373" t="s">
        <v>81</v>
      </c>
      <c r="E11" s="148"/>
      <c r="F11" s="149"/>
      <c r="G11" s="149"/>
      <c r="H11" s="148"/>
      <c r="I11" s="149"/>
      <c r="J11" s="149"/>
      <c r="K11" s="149"/>
      <c r="L11" s="150"/>
      <c r="M11" s="151"/>
      <c r="N11" s="187"/>
      <c r="O11" s="98"/>
      <c r="P11" s="37" t="str">
        <f t="shared" ref="P11:P74" si="0">IF(N11="","",MAX(M11-N11,0))</f>
        <v/>
      </c>
      <c r="Q11" s="669"/>
      <c r="R11" s="190"/>
      <c r="S11" s="98"/>
      <c r="T11" s="64"/>
      <c r="U11" s="154"/>
      <c r="V11" s="155"/>
      <c r="W11" s="12"/>
      <c r="X11" t="s">
        <v>82</v>
      </c>
    </row>
    <row r="12" spans="1:46" hidden="1" x14ac:dyDescent="0.2">
      <c r="A12" s="14"/>
      <c r="B12" s="14"/>
      <c r="C12" s="14"/>
      <c r="D12" s="14"/>
      <c r="E12" s="99"/>
      <c r="F12" s="100"/>
      <c r="G12" s="100"/>
      <c r="H12" s="99"/>
      <c r="I12" s="100"/>
      <c r="J12" s="100"/>
      <c r="K12" s="100"/>
      <c r="L12" s="101"/>
      <c r="M12" s="188"/>
      <c r="N12" s="189"/>
      <c r="O12" s="101"/>
      <c r="P12" s="39" t="str">
        <f t="shared" si="0"/>
        <v/>
      </c>
      <c r="Q12" s="670"/>
      <c r="R12" s="191"/>
      <c r="S12" s="101"/>
      <c r="T12" s="39"/>
      <c r="U12" s="192"/>
      <c r="V12" s="193"/>
      <c r="W12" s="12"/>
      <c r="X12" t="s">
        <v>79</v>
      </c>
    </row>
    <row r="13" spans="1:46" hidden="1" x14ac:dyDescent="0.2">
      <c r="A13" s="13" t="s">
        <v>78</v>
      </c>
      <c r="B13" s="13" t="s">
        <v>79</v>
      </c>
      <c r="C13" s="13" t="s">
        <v>83</v>
      </c>
      <c r="D13" s="373" t="s">
        <v>81</v>
      </c>
      <c r="E13" s="148"/>
      <c r="F13" s="149"/>
      <c r="G13" s="149"/>
      <c r="H13" s="148"/>
      <c r="I13" s="149"/>
      <c r="J13" s="149"/>
      <c r="K13" s="149"/>
      <c r="L13" s="150"/>
      <c r="M13" s="151"/>
      <c r="N13" s="152"/>
      <c r="O13" s="98"/>
      <c r="P13" s="37" t="str">
        <f t="shared" si="0"/>
        <v/>
      </c>
      <c r="Q13" s="669"/>
      <c r="R13" s="190"/>
      <c r="S13" s="98"/>
      <c r="T13" s="64"/>
      <c r="U13" s="154"/>
      <c r="V13" s="155"/>
      <c r="W13" s="12"/>
    </row>
    <row r="14" spans="1:46" hidden="1" x14ac:dyDescent="0.2">
      <c r="A14" s="14"/>
      <c r="B14" s="14"/>
      <c r="C14" s="14"/>
      <c r="D14" s="14"/>
      <c r="E14" s="99"/>
      <c r="F14" s="100"/>
      <c r="G14" s="100"/>
      <c r="H14" s="99"/>
      <c r="I14" s="100"/>
      <c r="J14" s="100"/>
      <c r="K14" s="100"/>
      <c r="L14" s="101"/>
      <c r="M14" s="188"/>
      <c r="N14" s="189"/>
      <c r="O14" s="101"/>
      <c r="P14" s="39" t="str">
        <f t="shared" si="0"/>
        <v/>
      </c>
      <c r="Q14" s="670"/>
      <c r="R14" s="191"/>
      <c r="S14" s="101"/>
      <c r="T14" s="39"/>
      <c r="U14" s="192"/>
      <c r="V14" s="193"/>
      <c r="W14" s="12"/>
      <c r="X14" t="s">
        <v>222</v>
      </c>
    </row>
    <row r="15" spans="1:46" hidden="1" x14ac:dyDescent="0.2">
      <c r="A15" s="13" t="s">
        <v>84</v>
      </c>
      <c r="B15" s="13" t="s">
        <v>74</v>
      </c>
      <c r="C15" s="13" t="s">
        <v>85</v>
      </c>
      <c r="D15" s="373" t="s">
        <v>86</v>
      </c>
      <c r="E15" s="148"/>
      <c r="F15" s="149"/>
      <c r="G15" s="149"/>
      <c r="H15" s="148"/>
      <c r="I15" s="149"/>
      <c r="J15" s="149"/>
      <c r="K15" s="149"/>
      <c r="L15" s="150"/>
      <c r="M15" s="151"/>
      <c r="N15" s="152"/>
      <c r="O15" s="98"/>
      <c r="P15" s="37" t="str">
        <f t="shared" si="0"/>
        <v/>
      </c>
      <c r="Q15" s="669"/>
      <c r="R15" s="190"/>
      <c r="S15" s="98"/>
      <c r="T15" s="64"/>
      <c r="U15" s="194"/>
      <c r="V15" s="195"/>
      <c r="W15" s="12"/>
      <c r="X15" t="s">
        <v>87</v>
      </c>
    </row>
    <row r="16" spans="1:46" hidden="1" x14ac:dyDescent="0.2">
      <c r="A16" s="14"/>
      <c r="B16" s="14"/>
      <c r="C16" s="14"/>
      <c r="D16" s="14"/>
      <c r="E16" s="99"/>
      <c r="F16" s="100"/>
      <c r="G16" s="100"/>
      <c r="H16" s="99"/>
      <c r="I16" s="100"/>
      <c r="J16" s="100"/>
      <c r="K16" s="100"/>
      <c r="L16" s="101"/>
      <c r="M16" s="188"/>
      <c r="N16" s="189"/>
      <c r="O16" s="101"/>
      <c r="P16" s="39" t="str">
        <f t="shared" si="0"/>
        <v/>
      </c>
      <c r="Q16" s="670"/>
      <c r="R16" s="191"/>
      <c r="S16" s="101"/>
      <c r="T16" s="39"/>
      <c r="U16" s="192"/>
      <c r="V16" s="193"/>
      <c r="W16" s="12"/>
      <c r="X16" s="573" t="s">
        <v>223</v>
      </c>
    </row>
    <row r="17" spans="1:24" hidden="1" x14ac:dyDescent="0.2">
      <c r="A17" s="13" t="s">
        <v>84</v>
      </c>
      <c r="B17" s="13" t="s">
        <v>74</v>
      </c>
      <c r="C17" s="13" t="s">
        <v>88</v>
      </c>
      <c r="D17" s="373" t="s">
        <v>81</v>
      </c>
      <c r="E17" s="148"/>
      <c r="F17" s="149"/>
      <c r="G17" s="149"/>
      <c r="H17" s="148"/>
      <c r="I17" s="149"/>
      <c r="J17" s="149"/>
      <c r="K17" s="149"/>
      <c r="L17" s="150"/>
      <c r="M17" s="151"/>
      <c r="N17" s="152"/>
      <c r="O17" s="98"/>
      <c r="P17" s="37" t="str">
        <f t="shared" si="0"/>
        <v/>
      </c>
      <c r="Q17" s="669"/>
      <c r="R17" s="190"/>
      <c r="S17" s="98"/>
      <c r="T17" s="64"/>
      <c r="U17" s="154"/>
      <c r="V17" s="155"/>
      <c r="W17" s="12"/>
      <c r="X17" s="573" t="s">
        <v>90</v>
      </c>
    </row>
    <row r="18" spans="1:24" hidden="1" x14ac:dyDescent="0.2">
      <c r="A18" s="14"/>
      <c r="B18" s="14"/>
      <c r="C18" s="14"/>
      <c r="D18" s="14"/>
      <c r="E18" s="99"/>
      <c r="F18" s="100"/>
      <c r="G18" s="100"/>
      <c r="H18" s="99"/>
      <c r="I18" s="100"/>
      <c r="J18" s="100"/>
      <c r="K18" s="100"/>
      <c r="L18" s="101"/>
      <c r="M18" s="188"/>
      <c r="N18" s="189"/>
      <c r="O18" s="101"/>
      <c r="P18" s="39" t="str">
        <f t="shared" si="0"/>
        <v/>
      </c>
      <c r="Q18" s="670"/>
      <c r="R18" s="191"/>
      <c r="S18" s="101"/>
      <c r="T18" s="39"/>
      <c r="U18" s="192"/>
      <c r="V18" s="193"/>
      <c r="W18" s="12"/>
    </row>
    <row r="19" spans="1:24" hidden="1" x14ac:dyDescent="0.2">
      <c r="A19" s="13" t="s">
        <v>84</v>
      </c>
      <c r="B19" s="13" t="s">
        <v>74</v>
      </c>
      <c r="C19" s="13" t="s">
        <v>91</v>
      </c>
      <c r="D19" s="373" t="s">
        <v>86</v>
      </c>
      <c r="E19" s="148"/>
      <c r="F19" s="149"/>
      <c r="G19" s="149"/>
      <c r="H19" s="148"/>
      <c r="I19" s="149"/>
      <c r="J19" s="149"/>
      <c r="K19" s="149"/>
      <c r="L19" s="150"/>
      <c r="M19" s="151"/>
      <c r="N19" s="152"/>
      <c r="O19" s="98"/>
      <c r="P19" s="37" t="str">
        <f t="shared" si="0"/>
        <v/>
      </c>
      <c r="Q19" s="669"/>
      <c r="R19" s="190"/>
      <c r="S19" s="98"/>
      <c r="T19" s="64"/>
      <c r="U19" s="154"/>
      <c r="V19" s="155"/>
      <c r="W19" s="12"/>
      <c r="X19" t="s">
        <v>86</v>
      </c>
    </row>
    <row r="20" spans="1:24" hidden="1" x14ac:dyDescent="0.2">
      <c r="A20" s="14"/>
      <c r="B20" s="14"/>
      <c r="C20" s="14"/>
      <c r="D20" s="14"/>
      <c r="E20" s="99"/>
      <c r="F20" s="100"/>
      <c r="G20" s="100"/>
      <c r="H20" s="99"/>
      <c r="I20" s="100"/>
      <c r="J20" s="100"/>
      <c r="K20" s="100"/>
      <c r="L20" s="101"/>
      <c r="M20" s="188"/>
      <c r="N20" s="189"/>
      <c r="O20" s="101"/>
      <c r="P20" s="39" t="str">
        <f t="shared" si="0"/>
        <v/>
      </c>
      <c r="Q20" s="670"/>
      <c r="R20" s="191"/>
      <c r="S20" s="101"/>
      <c r="T20" s="39"/>
      <c r="U20" s="192"/>
      <c r="V20" s="193"/>
      <c r="W20" s="12"/>
      <c r="X20" t="s">
        <v>81</v>
      </c>
    </row>
    <row r="21" spans="1:24" hidden="1" x14ac:dyDescent="0.2">
      <c r="A21" s="13" t="s">
        <v>84</v>
      </c>
      <c r="B21" s="13" t="s">
        <v>74</v>
      </c>
      <c r="C21" s="373" t="s">
        <v>92</v>
      </c>
      <c r="D21" s="373" t="s">
        <v>86</v>
      </c>
      <c r="E21" s="148"/>
      <c r="F21" s="149"/>
      <c r="G21" s="149"/>
      <c r="H21" s="148"/>
      <c r="I21" s="149"/>
      <c r="J21" s="149"/>
      <c r="K21" s="149"/>
      <c r="L21" s="150"/>
      <c r="M21" s="151"/>
      <c r="N21" s="152"/>
      <c r="O21" s="98"/>
      <c r="P21" s="37" t="str">
        <f t="shared" si="0"/>
        <v/>
      </c>
      <c r="Q21" s="669"/>
      <c r="R21" s="190"/>
      <c r="S21" s="98"/>
      <c r="T21" s="64"/>
      <c r="U21" s="194"/>
      <c r="V21" s="195"/>
      <c r="W21" s="12"/>
    </row>
    <row r="22" spans="1:24" hidden="1" x14ac:dyDescent="0.2">
      <c r="A22" s="14"/>
      <c r="B22" s="14"/>
      <c r="C22" s="14"/>
      <c r="D22" s="14"/>
      <c r="E22" s="99"/>
      <c r="F22" s="100"/>
      <c r="G22" s="100"/>
      <c r="H22" s="99"/>
      <c r="I22" s="100"/>
      <c r="J22" s="100"/>
      <c r="K22" s="100"/>
      <c r="L22" s="101"/>
      <c r="M22" s="188"/>
      <c r="N22" s="189"/>
      <c r="O22" s="101"/>
      <c r="P22" s="39" t="str">
        <f t="shared" si="0"/>
        <v/>
      </c>
      <c r="Q22" s="670"/>
      <c r="R22" s="191"/>
      <c r="S22" s="101"/>
      <c r="T22" s="39"/>
      <c r="U22" s="192"/>
      <c r="V22" s="193"/>
      <c r="W22" s="12"/>
      <c r="X22">
        <v>0</v>
      </c>
    </row>
    <row r="23" spans="1:24" x14ac:dyDescent="0.2">
      <c r="A23" s="201" t="s">
        <v>93</v>
      </c>
      <c r="B23" s="201" t="s">
        <v>94</v>
      </c>
      <c r="C23" s="201" t="s">
        <v>95</v>
      </c>
      <c r="D23" s="201" t="s">
        <v>81</v>
      </c>
      <c r="E23" s="166"/>
      <c r="F23" s="167" t="s">
        <v>220</v>
      </c>
      <c r="G23" s="167"/>
      <c r="H23" s="166"/>
      <c r="I23" s="167"/>
      <c r="J23" s="167"/>
      <c r="K23" s="167"/>
      <c r="L23" s="177"/>
      <c r="M23" s="162">
        <v>0.54166666666666663</v>
      </c>
      <c r="N23" s="163">
        <v>0.66666666666666663</v>
      </c>
      <c r="O23" s="682">
        <v>1</v>
      </c>
      <c r="P23" s="196">
        <f t="shared" si="0"/>
        <v>0</v>
      </c>
      <c r="Q23" s="671"/>
      <c r="R23" s="165">
        <v>0.66666666666666663</v>
      </c>
      <c r="S23" s="682">
        <v>1</v>
      </c>
      <c r="T23" s="197"/>
      <c r="U23" s="71"/>
      <c r="V23" s="72"/>
      <c r="W23" s="12"/>
      <c r="X23">
        <v>1</v>
      </c>
    </row>
    <row r="24" spans="1:24" x14ac:dyDescent="0.2">
      <c r="A24" s="200"/>
      <c r="B24" s="200"/>
      <c r="C24" s="200"/>
      <c r="D24" s="200"/>
      <c r="E24" s="19"/>
      <c r="F24" s="20"/>
      <c r="G24" s="20"/>
      <c r="H24" s="19"/>
      <c r="I24" s="20"/>
      <c r="J24" s="20"/>
      <c r="K24" s="20"/>
      <c r="L24" s="21"/>
      <c r="M24" s="42"/>
      <c r="N24" s="38"/>
      <c r="O24" s="21"/>
      <c r="P24" s="198" t="str">
        <f t="shared" si="0"/>
        <v/>
      </c>
      <c r="Q24" s="668"/>
      <c r="R24" s="104"/>
      <c r="S24" s="21"/>
      <c r="T24" s="198"/>
      <c r="U24" s="69"/>
      <c r="V24" s="70"/>
      <c r="W24" s="12"/>
      <c r="X24">
        <v>2</v>
      </c>
    </row>
    <row r="25" spans="1:24" hidden="1" x14ac:dyDescent="0.2">
      <c r="A25" s="13" t="s">
        <v>93</v>
      </c>
      <c r="B25" s="13" t="s">
        <v>94</v>
      </c>
      <c r="C25" s="373" t="s">
        <v>96</v>
      </c>
      <c r="D25" s="373" t="s">
        <v>81</v>
      </c>
      <c r="E25" s="148"/>
      <c r="F25" s="149"/>
      <c r="G25" s="149"/>
      <c r="H25" s="148"/>
      <c r="I25" s="149"/>
      <c r="J25" s="149"/>
      <c r="K25" s="149"/>
      <c r="L25" s="150"/>
      <c r="M25" s="151"/>
      <c r="N25" s="152"/>
      <c r="O25" s="98"/>
      <c r="P25" s="37" t="str">
        <f t="shared" si="0"/>
        <v/>
      </c>
      <c r="Q25" s="669"/>
      <c r="R25" s="190"/>
      <c r="S25" s="98"/>
      <c r="T25" s="64"/>
      <c r="U25" s="154"/>
      <c r="V25" s="155"/>
      <c r="W25" s="12"/>
    </row>
    <row r="26" spans="1:24" hidden="1" x14ac:dyDescent="0.2">
      <c r="A26" s="14"/>
      <c r="B26" s="14"/>
      <c r="C26" s="14"/>
      <c r="D26" s="14"/>
      <c r="E26" s="99"/>
      <c r="F26" s="100"/>
      <c r="G26" s="100"/>
      <c r="H26" s="99"/>
      <c r="I26" s="100"/>
      <c r="J26" s="100"/>
      <c r="K26" s="100"/>
      <c r="L26" s="101"/>
      <c r="M26" s="188"/>
      <c r="N26" s="189"/>
      <c r="O26" s="101"/>
      <c r="P26" s="39" t="str">
        <f t="shared" si="0"/>
        <v/>
      </c>
      <c r="Q26" s="670"/>
      <c r="R26" s="191"/>
      <c r="S26" s="101"/>
      <c r="T26" s="39"/>
      <c r="U26" s="192"/>
      <c r="V26" s="193"/>
      <c r="W26" s="12"/>
      <c r="X26" s="575" t="s">
        <v>193</v>
      </c>
    </row>
    <row r="27" spans="1:24" hidden="1" x14ac:dyDescent="0.2">
      <c r="A27" s="13" t="s">
        <v>97</v>
      </c>
      <c r="B27" s="13" t="s">
        <v>79</v>
      </c>
      <c r="C27" s="13" t="s">
        <v>98</v>
      </c>
      <c r="D27" s="373" t="s">
        <v>86</v>
      </c>
      <c r="E27" s="148"/>
      <c r="F27" s="149"/>
      <c r="G27" s="149"/>
      <c r="H27" s="148"/>
      <c r="I27" s="149"/>
      <c r="J27" s="149"/>
      <c r="K27" s="149"/>
      <c r="L27" s="150"/>
      <c r="M27" s="151"/>
      <c r="N27" s="152"/>
      <c r="O27" s="98"/>
      <c r="P27" s="37" t="str">
        <f t="shared" si="0"/>
        <v/>
      </c>
      <c r="Q27" s="669"/>
      <c r="R27" s="190"/>
      <c r="S27" s="98"/>
      <c r="T27" s="64"/>
      <c r="U27" s="194"/>
      <c r="V27" s="195"/>
      <c r="W27" s="12"/>
      <c r="X27" s="575" t="s">
        <v>99</v>
      </c>
    </row>
    <row r="28" spans="1:24" hidden="1" x14ac:dyDescent="0.2">
      <c r="A28" s="14"/>
      <c r="B28" s="14"/>
      <c r="C28" s="14"/>
      <c r="D28" s="14"/>
      <c r="E28" s="99"/>
      <c r="F28" s="100"/>
      <c r="G28" s="100"/>
      <c r="H28" s="99"/>
      <c r="I28" s="100"/>
      <c r="J28" s="100"/>
      <c r="K28" s="100"/>
      <c r="L28" s="101"/>
      <c r="M28" s="188"/>
      <c r="N28" s="189"/>
      <c r="O28" s="101"/>
      <c r="P28" s="39" t="str">
        <f t="shared" si="0"/>
        <v/>
      </c>
      <c r="Q28" s="670"/>
      <c r="R28" s="191"/>
      <c r="S28" s="101"/>
      <c r="T28" s="39"/>
      <c r="U28" s="192"/>
      <c r="V28" s="193"/>
      <c r="W28" s="12"/>
      <c r="X28" s="575" t="s">
        <v>194</v>
      </c>
    </row>
    <row r="29" spans="1:24" hidden="1" x14ac:dyDescent="0.2">
      <c r="A29" s="13" t="s">
        <v>100</v>
      </c>
      <c r="B29" s="13" t="s">
        <v>74</v>
      </c>
      <c r="C29" s="13" t="s">
        <v>101</v>
      </c>
      <c r="D29" s="373" t="s">
        <v>81</v>
      </c>
      <c r="E29" s="148"/>
      <c r="F29" s="149"/>
      <c r="G29" s="149"/>
      <c r="H29" s="148"/>
      <c r="I29" s="149"/>
      <c r="J29" s="149"/>
      <c r="K29" s="149"/>
      <c r="L29" s="150"/>
      <c r="M29" s="151"/>
      <c r="N29" s="152"/>
      <c r="O29" s="98"/>
      <c r="P29" s="37" t="str">
        <f t="shared" si="0"/>
        <v/>
      </c>
      <c r="Q29" s="669"/>
      <c r="R29" s="190"/>
      <c r="S29" s="98"/>
      <c r="T29" s="64"/>
      <c r="U29" s="154"/>
      <c r="V29" s="155"/>
      <c r="W29" s="12"/>
      <c r="X29" s="575" t="s">
        <v>102</v>
      </c>
    </row>
    <row r="30" spans="1:24" hidden="1" x14ac:dyDescent="0.2">
      <c r="A30" s="14"/>
      <c r="B30" s="14"/>
      <c r="C30" s="14"/>
      <c r="D30" s="14"/>
      <c r="E30" s="99"/>
      <c r="F30" s="100"/>
      <c r="G30" s="100"/>
      <c r="H30" s="99"/>
      <c r="I30" s="100"/>
      <c r="J30" s="100"/>
      <c r="K30" s="100"/>
      <c r="L30" s="101"/>
      <c r="M30" s="188"/>
      <c r="N30" s="189"/>
      <c r="O30" s="101"/>
      <c r="P30" s="39" t="str">
        <f t="shared" si="0"/>
        <v/>
      </c>
      <c r="Q30" s="670"/>
      <c r="R30" s="191"/>
      <c r="S30" s="101"/>
      <c r="T30" s="39"/>
      <c r="U30" s="192"/>
      <c r="V30" s="193"/>
      <c r="W30" s="12"/>
      <c r="X30" s="575" t="s">
        <v>195</v>
      </c>
    </row>
    <row r="31" spans="1:24" hidden="1" x14ac:dyDescent="0.2">
      <c r="A31" s="13" t="s">
        <v>103</v>
      </c>
      <c r="B31" s="13" t="s">
        <v>94</v>
      </c>
      <c r="C31" s="13" t="s">
        <v>104</v>
      </c>
      <c r="D31" s="373" t="s">
        <v>81</v>
      </c>
      <c r="E31" s="148"/>
      <c r="F31" s="149"/>
      <c r="G31" s="149"/>
      <c r="H31" s="148"/>
      <c r="I31" s="149"/>
      <c r="J31" s="149"/>
      <c r="K31" s="149"/>
      <c r="L31" s="150"/>
      <c r="M31" s="151"/>
      <c r="N31" s="152"/>
      <c r="O31" s="98"/>
      <c r="P31" s="37" t="str">
        <f t="shared" si="0"/>
        <v/>
      </c>
      <c r="Q31" s="669"/>
      <c r="R31" s="190"/>
      <c r="S31" s="98"/>
      <c r="T31" s="64"/>
      <c r="U31" s="154"/>
      <c r="V31" s="155"/>
      <c r="W31" s="12"/>
      <c r="X31" s="575" t="s">
        <v>105</v>
      </c>
    </row>
    <row r="32" spans="1:24" hidden="1" x14ac:dyDescent="0.2">
      <c r="A32" s="14"/>
      <c r="B32" s="14"/>
      <c r="C32" s="14"/>
      <c r="D32" s="14"/>
      <c r="E32" s="99"/>
      <c r="F32" s="100"/>
      <c r="G32" s="100"/>
      <c r="H32" s="99"/>
      <c r="I32" s="100"/>
      <c r="J32" s="100"/>
      <c r="K32" s="100"/>
      <c r="L32" s="101"/>
      <c r="M32" s="188"/>
      <c r="N32" s="189"/>
      <c r="O32" s="101"/>
      <c r="P32" s="39" t="str">
        <f t="shared" si="0"/>
        <v/>
      </c>
      <c r="Q32" s="670"/>
      <c r="R32" s="191"/>
      <c r="S32" s="101"/>
      <c r="T32" s="39"/>
      <c r="U32" s="192"/>
      <c r="V32" s="193"/>
      <c r="W32" s="12"/>
      <c r="X32" s="575" t="s">
        <v>196</v>
      </c>
    </row>
    <row r="33" spans="1:24" hidden="1" x14ac:dyDescent="0.2">
      <c r="A33" s="729" t="s">
        <v>103</v>
      </c>
      <c r="B33" s="729" t="s">
        <v>94</v>
      </c>
      <c r="C33" s="729" t="s">
        <v>106</v>
      </c>
      <c r="D33" s="729" t="s">
        <v>81</v>
      </c>
      <c r="E33" s="148"/>
      <c r="F33" s="149"/>
      <c r="G33" s="149"/>
      <c r="H33" s="148"/>
      <c r="I33" s="149"/>
      <c r="J33" s="149"/>
      <c r="K33" s="149"/>
      <c r="L33" s="150"/>
      <c r="M33" s="151"/>
      <c r="N33" s="152"/>
      <c r="O33" s="98"/>
      <c r="P33" s="37" t="str">
        <f t="shared" si="0"/>
        <v/>
      </c>
      <c r="Q33" s="669"/>
      <c r="R33" s="190"/>
      <c r="S33" s="98"/>
      <c r="T33" s="64"/>
      <c r="U33" s="194"/>
      <c r="V33" s="195"/>
      <c r="W33" s="12"/>
      <c r="X33" s="575" t="s">
        <v>107</v>
      </c>
    </row>
    <row r="34" spans="1:24" hidden="1" x14ac:dyDescent="0.2">
      <c r="A34" s="5"/>
      <c r="B34" s="5"/>
      <c r="C34" s="5"/>
      <c r="D34" s="5"/>
      <c r="E34" s="99"/>
      <c r="F34" s="100"/>
      <c r="G34" s="100"/>
      <c r="H34" s="99"/>
      <c r="I34" s="100"/>
      <c r="J34" s="100"/>
      <c r="K34" s="100"/>
      <c r="L34" s="101"/>
      <c r="M34" s="188"/>
      <c r="N34" s="189"/>
      <c r="O34" s="101"/>
      <c r="P34" s="39" t="str">
        <f t="shared" si="0"/>
        <v/>
      </c>
      <c r="Q34" s="670"/>
      <c r="R34" s="191"/>
      <c r="S34" s="101"/>
      <c r="T34" s="39"/>
      <c r="U34" s="192"/>
      <c r="V34" s="193"/>
      <c r="W34" s="12"/>
      <c r="X34" s="575" t="s">
        <v>197</v>
      </c>
    </row>
    <row r="35" spans="1:24" hidden="1" x14ac:dyDescent="0.2">
      <c r="A35" s="13" t="s">
        <v>108</v>
      </c>
      <c r="B35" s="13" t="s">
        <v>74</v>
      </c>
      <c r="C35" s="13" t="s">
        <v>109</v>
      </c>
      <c r="D35" s="373" t="s">
        <v>86</v>
      </c>
      <c r="E35" s="148"/>
      <c r="F35" s="149"/>
      <c r="G35" s="149"/>
      <c r="H35" s="148"/>
      <c r="I35" s="149"/>
      <c r="J35" s="149"/>
      <c r="K35" s="149"/>
      <c r="L35" s="150"/>
      <c r="M35" s="151"/>
      <c r="N35" s="152"/>
      <c r="O35" s="98"/>
      <c r="P35" s="37" t="str">
        <f t="shared" si="0"/>
        <v/>
      </c>
      <c r="Q35" s="669"/>
      <c r="R35" s="190"/>
      <c r="S35" s="98"/>
      <c r="T35" s="64"/>
      <c r="U35" s="154"/>
      <c r="V35" s="155"/>
      <c r="W35" s="12"/>
      <c r="X35" s="575" t="s">
        <v>110</v>
      </c>
    </row>
    <row r="36" spans="1:24" hidden="1" x14ac:dyDescent="0.2">
      <c r="A36" s="14"/>
      <c r="B36" s="14"/>
      <c r="C36" s="14"/>
      <c r="D36" s="14"/>
      <c r="E36" s="99"/>
      <c r="F36" s="100"/>
      <c r="G36" s="100"/>
      <c r="H36" s="99"/>
      <c r="I36" s="100"/>
      <c r="J36" s="100"/>
      <c r="K36" s="100"/>
      <c r="L36" s="101"/>
      <c r="M36" s="188"/>
      <c r="N36" s="189"/>
      <c r="O36" s="101"/>
      <c r="P36" s="39" t="str">
        <f t="shared" si="0"/>
        <v/>
      </c>
      <c r="Q36" s="670"/>
      <c r="R36" s="191"/>
      <c r="S36" s="101"/>
      <c r="T36" s="39"/>
      <c r="U36" s="192"/>
      <c r="V36" s="193"/>
      <c r="W36" s="12"/>
      <c r="X36" s="575" t="s">
        <v>198</v>
      </c>
    </row>
    <row r="37" spans="1:24" hidden="1" x14ac:dyDescent="0.2">
      <c r="A37" s="13" t="s">
        <v>111</v>
      </c>
      <c r="B37" s="13" t="s">
        <v>94</v>
      </c>
      <c r="C37" s="13" t="s">
        <v>112</v>
      </c>
      <c r="D37" s="373" t="s">
        <v>86</v>
      </c>
      <c r="E37" s="148"/>
      <c r="F37" s="149"/>
      <c r="G37" s="149"/>
      <c r="H37" s="148"/>
      <c r="I37" s="149"/>
      <c r="J37" s="149"/>
      <c r="K37" s="149"/>
      <c r="L37" s="150"/>
      <c r="M37" s="151"/>
      <c r="N37" s="152"/>
      <c r="O37" s="98"/>
      <c r="P37" s="37" t="str">
        <f t="shared" si="0"/>
        <v/>
      </c>
      <c r="Q37" s="669"/>
      <c r="R37" s="190"/>
      <c r="S37" s="98"/>
      <c r="T37" s="64"/>
      <c r="U37" s="154"/>
      <c r="V37" s="155"/>
      <c r="W37" s="12"/>
      <c r="X37" s="575" t="s">
        <v>113</v>
      </c>
    </row>
    <row r="38" spans="1:24" hidden="1" x14ac:dyDescent="0.2">
      <c r="A38" s="14"/>
      <c r="B38" s="14"/>
      <c r="C38" s="14"/>
      <c r="D38" s="14"/>
      <c r="E38" s="99"/>
      <c r="F38" s="100"/>
      <c r="G38" s="100"/>
      <c r="H38" s="99"/>
      <c r="I38" s="100"/>
      <c r="J38" s="100"/>
      <c r="K38" s="100"/>
      <c r="L38" s="101"/>
      <c r="M38" s="188"/>
      <c r="N38" s="189"/>
      <c r="O38" s="101"/>
      <c r="P38" s="39" t="str">
        <f t="shared" si="0"/>
        <v/>
      </c>
      <c r="Q38" s="670"/>
      <c r="R38" s="191"/>
      <c r="S38" s="101"/>
      <c r="T38" s="39"/>
      <c r="U38" s="192"/>
      <c r="V38" s="193"/>
      <c r="W38" s="12"/>
      <c r="X38" s="575" t="s">
        <v>199</v>
      </c>
    </row>
    <row r="39" spans="1:24" hidden="1" x14ac:dyDescent="0.2">
      <c r="A39" s="13" t="s">
        <v>114</v>
      </c>
      <c r="B39" s="13" t="s">
        <v>74</v>
      </c>
      <c r="C39" s="13" t="s">
        <v>115</v>
      </c>
      <c r="D39" s="373" t="s">
        <v>86</v>
      </c>
      <c r="E39" s="148"/>
      <c r="F39" s="149"/>
      <c r="G39" s="149"/>
      <c r="H39" s="148"/>
      <c r="I39" s="149"/>
      <c r="J39" s="149"/>
      <c r="K39" s="149"/>
      <c r="L39" s="150"/>
      <c r="M39" s="151"/>
      <c r="N39" s="152"/>
      <c r="O39" s="98"/>
      <c r="P39" s="37" t="str">
        <f t="shared" si="0"/>
        <v/>
      </c>
      <c r="Q39" s="669"/>
      <c r="R39" s="190"/>
      <c r="S39" s="98"/>
      <c r="T39" s="64"/>
      <c r="U39" s="194"/>
      <c r="V39" s="195"/>
      <c r="W39" s="12"/>
      <c r="X39" s="575" t="s">
        <v>116</v>
      </c>
    </row>
    <row r="40" spans="1:24" hidden="1" x14ac:dyDescent="0.2">
      <c r="A40" s="14"/>
      <c r="B40" s="14"/>
      <c r="C40" s="14"/>
      <c r="D40" s="14"/>
      <c r="E40" s="99"/>
      <c r="F40" s="100"/>
      <c r="G40" s="100"/>
      <c r="H40" s="99"/>
      <c r="I40" s="100"/>
      <c r="J40" s="100"/>
      <c r="K40" s="100"/>
      <c r="L40" s="101"/>
      <c r="M40" s="188"/>
      <c r="N40" s="189"/>
      <c r="O40" s="101"/>
      <c r="P40" s="39" t="str">
        <f t="shared" si="0"/>
        <v/>
      </c>
      <c r="Q40" s="670"/>
      <c r="R40" s="191"/>
      <c r="S40" s="101"/>
      <c r="T40" s="39"/>
      <c r="U40" s="192"/>
      <c r="V40" s="193"/>
      <c r="W40" s="12"/>
      <c r="X40" s="575" t="s">
        <v>200</v>
      </c>
    </row>
    <row r="41" spans="1:24" hidden="1" x14ac:dyDescent="0.2">
      <c r="A41" s="13" t="s">
        <v>117</v>
      </c>
      <c r="B41" s="13" t="s">
        <v>74</v>
      </c>
      <c r="C41" s="13" t="s">
        <v>118</v>
      </c>
      <c r="D41" s="373" t="s">
        <v>86</v>
      </c>
      <c r="E41" s="148"/>
      <c r="F41" s="149"/>
      <c r="G41" s="149"/>
      <c r="H41" s="148"/>
      <c r="I41" s="149"/>
      <c r="J41" s="149"/>
      <c r="K41" s="149"/>
      <c r="L41" s="150"/>
      <c r="M41" s="151"/>
      <c r="N41" s="152"/>
      <c r="O41" s="98"/>
      <c r="P41" s="37" t="str">
        <f t="shared" si="0"/>
        <v/>
      </c>
      <c r="Q41" s="669"/>
      <c r="R41" s="190"/>
      <c r="S41" s="98"/>
      <c r="T41" s="64"/>
      <c r="U41" s="154"/>
      <c r="V41" s="155"/>
      <c r="W41" s="12"/>
      <c r="X41" s="575" t="s">
        <v>119</v>
      </c>
    </row>
    <row r="42" spans="1:24" hidden="1" x14ac:dyDescent="0.2">
      <c r="A42" s="14"/>
      <c r="B42" s="14"/>
      <c r="C42" s="14"/>
      <c r="D42" s="14"/>
      <c r="E42" s="99"/>
      <c r="F42" s="100"/>
      <c r="G42" s="100"/>
      <c r="H42" s="99"/>
      <c r="I42" s="100"/>
      <c r="J42" s="100"/>
      <c r="K42" s="100"/>
      <c r="L42" s="101"/>
      <c r="M42" s="188"/>
      <c r="N42" s="189"/>
      <c r="O42" s="101"/>
      <c r="P42" s="39" t="str">
        <f t="shared" si="0"/>
        <v/>
      </c>
      <c r="Q42" s="670"/>
      <c r="R42" s="191"/>
      <c r="S42" s="101"/>
      <c r="T42" s="39"/>
      <c r="U42" s="192"/>
      <c r="V42" s="193"/>
      <c r="W42" s="12"/>
      <c r="X42" s="575" t="s">
        <v>201</v>
      </c>
    </row>
    <row r="43" spans="1:24" hidden="1" x14ac:dyDescent="0.2">
      <c r="A43" s="13" t="s">
        <v>120</v>
      </c>
      <c r="B43" s="13" t="s">
        <v>74</v>
      </c>
      <c r="C43" s="13" t="s">
        <v>121</v>
      </c>
      <c r="D43" s="373" t="s">
        <v>86</v>
      </c>
      <c r="E43" s="148"/>
      <c r="F43" s="149"/>
      <c r="G43" s="149"/>
      <c r="H43" s="148"/>
      <c r="I43" s="149"/>
      <c r="J43" s="149"/>
      <c r="K43" s="149"/>
      <c r="L43" s="150"/>
      <c r="M43" s="151"/>
      <c r="N43" s="152"/>
      <c r="O43" s="98"/>
      <c r="P43" s="37" t="str">
        <f t="shared" si="0"/>
        <v/>
      </c>
      <c r="Q43" s="669"/>
      <c r="R43" s="190"/>
      <c r="S43" s="98"/>
      <c r="T43" s="64"/>
      <c r="U43" s="154"/>
      <c r="V43" s="155"/>
      <c r="W43" s="12"/>
      <c r="X43" s="575" t="s">
        <v>124</v>
      </c>
    </row>
    <row r="44" spans="1:24" hidden="1" x14ac:dyDescent="0.2">
      <c r="A44" s="14"/>
      <c r="B44" s="14"/>
      <c r="C44" s="14"/>
      <c r="D44" s="14"/>
      <c r="E44" s="99"/>
      <c r="F44" s="100"/>
      <c r="G44" s="100"/>
      <c r="H44" s="99"/>
      <c r="I44" s="100"/>
      <c r="J44" s="100"/>
      <c r="K44" s="100"/>
      <c r="L44" s="101"/>
      <c r="M44" s="188"/>
      <c r="N44" s="189"/>
      <c r="O44" s="101"/>
      <c r="P44" s="39" t="str">
        <f t="shared" si="0"/>
        <v/>
      </c>
      <c r="Q44" s="670"/>
      <c r="R44" s="191"/>
      <c r="S44" s="101"/>
      <c r="T44" s="39"/>
      <c r="U44" s="192"/>
      <c r="V44" s="193"/>
      <c r="W44" s="12"/>
      <c r="X44" s="575" t="s">
        <v>202</v>
      </c>
    </row>
    <row r="45" spans="1:24" hidden="1" x14ac:dyDescent="0.2">
      <c r="A45" s="13" t="s">
        <v>122</v>
      </c>
      <c r="B45" s="13" t="s">
        <v>74</v>
      </c>
      <c r="C45" s="13" t="s">
        <v>123</v>
      </c>
      <c r="D45" s="373" t="s">
        <v>86</v>
      </c>
      <c r="E45" s="148"/>
      <c r="F45" s="149"/>
      <c r="G45" s="149"/>
      <c r="H45" s="148"/>
      <c r="I45" s="149"/>
      <c r="J45" s="149"/>
      <c r="K45" s="149"/>
      <c r="L45" s="150"/>
      <c r="M45" s="151"/>
      <c r="N45" s="152"/>
      <c r="O45" s="98"/>
      <c r="P45" s="37" t="str">
        <f t="shared" si="0"/>
        <v/>
      </c>
      <c r="Q45" s="669"/>
      <c r="R45" s="190"/>
      <c r="S45" s="98"/>
      <c r="T45" s="64"/>
      <c r="U45" s="154"/>
      <c r="V45" s="155"/>
      <c r="W45" s="12"/>
      <c r="X45" s="575" t="s">
        <v>127</v>
      </c>
    </row>
    <row r="46" spans="1:24" hidden="1" x14ac:dyDescent="0.2">
      <c r="A46" s="14"/>
      <c r="B46" s="14"/>
      <c r="C46" s="14"/>
      <c r="D46" s="14"/>
      <c r="E46" s="99"/>
      <c r="F46" s="100"/>
      <c r="G46" s="100"/>
      <c r="H46" s="99"/>
      <c r="I46" s="100"/>
      <c r="J46" s="100"/>
      <c r="K46" s="100"/>
      <c r="L46" s="101"/>
      <c r="M46" s="188"/>
      <c r="N46" s="189"/>
      <c r="O46" s="101"/>
      <c r="P46" s="39" t="str">
        <f t="shared" si="0"/>
        <v/>
      </c>
      <c r="Q46" s="670"/>
      <c r="R46" s="191"/>
      <c r="S46" s="101"/>
      <c r="T46" s="39"/>
      <c r="U46" s="192"/>
      <c r="V46" s="193"/>
      <c r="W46" s="12"/>
      <c r="X46" s="575" t="s">
        <v>203</v>
      </c>
    </row>
    <row r="47" spans="1:24" hidden="1" x14ac:dyDescent="0.2">
      <c r="A47" s="13" t="s">
        <v>125</v>
      </c>
      <c r="B47" s="13" t="s">
        <v>74</v>
      </c>
      <c r="C47" s="373" t="s">
        <v>126</v>
      </c>
      <c r="D47" s="373" t="s">
        <v>81</v>
      </c>
      <c r="E47" s="148"/>
      <c r="F47" s="149"/>
      <c r="G47" s="149"/>
      <c r="H47" s="148"/>
      <c r="I47" s="149"/>
      <c r="J47" s="149"/>
      <c r="K47" s="149"/>
      <c r="L47" s="150"/>
      <c r="M47" s="151"/>
      <c r="N47" s="152"/>
      <c r="O47" s="98"/>
      <c r="P47" s="37" t="str">
        <f t="shared" si="0"/>
        <v/>
      </c>
      <c r="Q47" s="669"/>
      <c r="R47" s="190"/>
      <c r="S47" s="98"/>
      <c r="T47" s="64"/>
      <c r="U47" s="194"/>
      <c r="V47" s="195"/>
      <c r="W47" s="12"/>
      <c r="X47" s="575" t="s">
        <v>129</v>
      </c>
    </row>
    <row r="48" spans="1:24" hidden="1" x14ac:dyDescent="0.2">
      <c r="A48" s="14"/>
      <c r="B48" s="14"/>
      <c r="C48" s="14"/>
      <c r="D48" s="14"/>
      <c r="E48" s="99"/>
      <c r="F48" s="100"/>
      <c r="G48" s="100"/>
      <c r="H48" s="99"/>
      <c r="I48" s="100"/>
      <c r="J48" s="100"/>
      <c r="K48" s="100"/>
      <c r="L48" s="101"/>
      <c r="M48" s="188"/>
      <c r="N48" s="189"/>
      <c r="O48" s="101"/>
      <c r="P48" s="39" t="str">
        <f t="shared" si="0"/>
        <v/>
      </c>
      <c r="Q48" s="670"/>
      <c r="R48" s="191"/>
      <c r="S48" s="101"/>
      <c r="T48" s="39"/>
      <c r="U48" s="192"/>
      <c r="V48" s="193"/>
      <c r="W48" s="12"/>
      <c r="X48" s="575" t="s">
        <v>204</v>
      </c>
    </row>
    <row r="49" spans="1:52" hidden="1" x14ac:dyDescent="0.2">
      <c r="A49" s="13" t="s">
        <v>125</v>
      </c>
      <c r="B49" s="13" t="s">
        <v>74</v>
      </c>
      <c r="C49" s="373" t="s">
        <v>128</v>
      </c>
      <c r="D49" s="373" t="s">
        <v>86</v>
      </c>
      <c r="E49" s="148"/>
      <c r="F49" s="149"/>
      <c r="G49" s="149"/>
      <c r="H49" s="148"/>
      <c r="I49" s="149"/>
      <c r="J49" s="149"/>
      <c r="K49" s="149"/>
      <c r="L49" s="150"/>
      <c r="M49" s="151"/>
      <c r="N49" s="152"/>
      <c r="O49" s="98"/>
      <c r="P49" s="37" t="str">
        <f t="shared" si="0"/>
        <v/>
      </c>
      <c r="Q49" s="669"/>
      <c r="R49" s="190"/>
      <c r="S49" s="98"/>
      <c r="T49" s="64"/>
      <c r="U49" s="154"/>
      <c r="V49" s="155"/>
      <c r="W49" s="12"/>
      <c r="X49" s="575" t="s">
        <v>132</v>
      </c>
    </row>
    <row r="50" spans="1:52" hidden="1" x14ac:dyDescent="0.2">
      <c r="A50" s="14"/>
      <c r="B50" s="14"/>
      <c r="C50" s="14"/>
      <c r="D50" s="14"/>
      <c r="E50" s="99"/>
      <c r="F50" s="100"/>
      <c r="G50" s="100"/>
      <c r="H50" s="99"/>
      <c r="I50" s="100"/>
      <c r="J50" s="100"/>
      <c r="K50" s="100"/>
      <c r="L50" s="101"/>
      <c r="M50" s="188"/>
      <c r="N50" s="189"/>
      <c r="O50" s="101"/>
      <c r="P50" s="39" t="str">
        <f t="shared" si="0"/>
        <v/>
      </c>
      <c r="Q50" s="670"/>
      <c r="R50" s="191"/>
      <c r="S50" s="101"/>
      <c r="T50" s="39"/>
      <c r="U50" s="192"/>
      <c r="V50" s="193"/>
      <c r="W50" s="12"/>
      <c r="X50" s="575" t="s">
        <v>205</v>
      </c>
    </row>
    <row r="51" spans="1:52" hidden="1" x14ac:dyDescent="0.2">
      <c r="A51" s="13" t="s">
        <v>130</v>
      </c>
      <c r="B51" s="13" t="s">
        <v>94</v>
      </c>
      <c r="C51" s="13" t="s">
        <v>131</v>
      </c>
      <c r="D51" s="373" t="s">
        <v>81</v>
      </c>
      <c r="E51" s="148"/>
      <c r="F51" s="149"/>
      <c r="G51" s="149"/>
      <c r="H51" s="148"/>
      <c r="I51" s="149"/>
      <c r="J51" s="149"/>
      <c r="K51" s="149"/>
      <c r="L51" s="150"/>
      <c r="M51" s="151"/>
      <c r="N51" s="152"/>
      <c r="O51" s="98"/>
      <c r="P51" s="37" t="str">
        <f t="shared" si="0"/>
        <v/>
      </c>
      <c r="Q51" s="669"/>
      <c r="R51" s="190"/>
      <c r="S51" s="98"/>
      <c r="T51" s="64"/>
      <c r="U51" s="154"/>
      <c r="V51" s="155"/>
      <c r="W51" s="12"/>
      <c r="X51" s="575" t="s">
        <v>135</v>
      </c>
    </row>
    <row r="52" spans="1:52" hidden="1" x14ac:dyDescent="0.2">
      <c r="A52" s="14"/>
      <c r="B52" s="14"/>
      <c r="C52" s="14"/>
      <c r="D52" s="14"/>
      <c r="E52" s="99"/>
      <c r="F52" s="100"/>
      <c r="G52" s="100"/>
      <c r="H52" s="99"/>
      <c r="I52" s="100"/>
      <c r="J52" s="100"/>
      <c r="K52" s="100"/>
      <c r="L52" s="101"/>
      <c r="M52" s="188"/>
      <c r="N52" s="189"/>
      <c r="O52" s="101"/>
      <c r="P52" s="39" t="str">
        <f t="shared" si="0"/>
        <v/>
      </c>
      <c r="Q52" s="670"/>
      <c r="R52" s="191"/>
      <c r="S52" s="101"/>
      <c r="T52" s="39"/>
      <c r="U52" s="192"/>
      <c r="V52" s="193"/>
      <c r="W52" s="12"/>
      <c r="X52" s="575" t="s">
        <v>206</v>
      </c>
    </row>
    <row r="53" spans="1:52" hidden="1" x14ac:dyDescent="0.2">
      <c r="A53" s="13" t="s">
        <v>133</v>
      </c>
      <c r="B53" s="13" t="s">
        <v>94</v>
      </c>
      <c r="C53" s="13" t="s">
        <v>134</v>
      </c>
      <c r="D53" s="373" t="s">
        <v>86</v>
      </c>
      <c r="E53" s="148"/>
      <c r="F53" s="149"/>
      <c r="G53" s="149"/>
      <c r="H53" s="148"/>
      <c r="I53" s="149"/>
      <c r="J53" s="149"/>
      <c r="K53" s="149"/>
      <c r="L53" s="150"/>
      <c r="M53" s="151"/>
      <c r="N53" s="152"/>
      <c r="O53" s="98"/>
      <c r="P53" s="37" t="str">
        <f t="shared" si="0"/>
        <v/>
      </c>
      <c r="Q53" s="669"/>
      <c r="R53" s="190"/>
      <c r="S53" s="98"/>
      <c r="T53" s="64"/>
      <c r="U53" s="194"/>
      <c r="V53" s="195"/>
      <c r="W53" s="12"/>
      <c r="X53" s="575" t="s">
        <v>139</v>
      </c>
    </row>
    <row r="54" spans="1:52" hidden="1" x14ac:dyDescent="0.2">
      <c r="A54" s="14"/>
      <c r="B54" s="14"/>
      <c r="C54" s="14"/>
      <c r="D54" s="14"/>
      <c r="E54" s="99"/>
      <c r="F54" s="100"/>
      <c r="G54" s="100"/>
      <c r="H54" s="99"/>
      <c r="I54" s="100"/>
      <c r="J54" s="100"/>
      <c r="K54" s="100"/>
      <c r="L54" s="101"/>
      <c r="M54" s="188"/>
      <c r="N54" s="189"/>
      <c r="O54" s="101"/>
      <c r="P54" s="39" t="str">
        <f t="shared" si="0"/>
        <v/>
      </c>
      <c r="Q54" s="670"/>
      <c r="R54" s="191"/>
      <c r="S54" s="101"/>
      <c r="T54" s="39"/>
      <c r="U54" s="192"/>
      <c r="V54" s="193"/>
      <c r="W54" s="12"/>
      <c r="X54" s="575" t="s">
        <v>207</v>
      </c>
    </row>
    <row r="55" spans="1:52" hidden="1" x14ac:dyDescent="0.2">
      <c r="A55" s="13" t="s">
        <v>136</v>
      </c>
      <c r="B55" s="13" t="s">
        <v>137</v>
      </c>
      <c r="C55" s="13" t="s">
        <v>138</v>
      </c>
      <c r="D55" s="373" t="s">
        <v>81</v>
      </c>
      <c r="E55" s="148"/>
      <c r="F55" s="149"/>
      <c r="G55" s="149"/>
      <c r="H55" s="148"/>
      <c r="I55" s="149"/>
      <c r="J55" s="149"/>
      <c r="K55" s="149"/>
      <c r="L55" s="150"/>
      <c r="M55" s="151"/>
      <c r="N55" s="152"/>
      <c r="O55" s="98"/>
      <c r="P55" s="37" t="str">
        <f t="shared" si="0"/>
        <v/>
      </c>
      <c r="Q55" s="669"/>
      <c r="R55" s="190"/>
      <c r="S55" s="98"/>
      <c r="T55" s="64"/>
      <c r="U55" s="154"/>
      <c r="V55" s="155"/>
      <c r="W55" s="12"/>
      <c r="X55" s="575" t="s">
        <v>142</v>
      </c>
    </row>
    <row r="56" spans="1:52" hidden="1" x14ac:dyDescent="0.2">
      <c r="A56" s="14"/>
      <c r="B56" s="14"/>
      <c r="C56" s="14"/>
      <c r="D56" s="14"/>
      <c r="E56" s="99"/>
      <c r="F56" s="100"/>
      <c r="G56" s="100"/>
      <c r="H56" s="99"/>
      <c r="I56" s="100"/>
      <c r="J56" s="100"/>
      <c r="K56" s="100"/>
      <c r="L56" s="101"/>
      <c r="M56" s="188"/>
      <c r="N56" s="189"/>
      <c r="O56" s="101"/>
      <c r="P56" s="39" t="str">
        <f t="shared" si="0"/>
        <v/>
      </c>
      <c r="Q56" s="670"/>
      <c r="R56" s="191"/>
      <c r="S56" s="101"/>
      <c r="T56" s="39"/>
      <c r="U56" s="192"/>
      <c r="V56" s="193"/>
      <c r="W56" s="12"/>
      <c r="X56" s="575" t="s">
        <v>208</v>
      </c>
    </row>
    <row r="57" spans="1:52" hidden="1" x14ac:dyDescent="0.2">
      <c r="A57" s="13" t="s">
        <v>140</v>
      </c>
      <c r="B57" s="13" t="s">
        <v>74</v>
      </c>
      <c r="C57" s="13" t="s">
        <v>141</v>
      </c>
      <c r="D57" s="373" t="s">
        <v>86</v>
      </c>
      <c r="E57" s="148"/>
      <c r="F57" s="149"/>
      <c r="G57" s="149"/>
      <c r="H57" s="148"/>
      <c r="I57" s="149"/>
      <c r="J57" s="149"/>
      <c r="K57" s="149"/>
      <c r="L57" s="150"/>
      <c r="M57" s="151"/>
      <c r="N57" s="152"/>
      <c r="O57" s="98"/>
      <c r="P57" s="37" t="str">
        <f t="shared" si="0"/>
        <v/>
      </c>
      <c r="Q57" s="669"/>
      <c r="R57" s="190"/>
      <c r="S57" s="98"/>
      <c r="T57" s="64"/>
      <c r="U57" s="154"/>
      <c r="V57" s="155"/>
      <c r="W57" s="12"/>
      <c r="X57" s="575" t="s">
        <v>145</v>
      </c>
    </row>
    <row r="58" spans="1:52" hidden="1" x14ac:dyDescent="0.2">
      <c r="A58" s="14"/>
      <c r="B58" s="14"/>
      <c r="C58" s="14"/>
      <c r="D58" s="14"/>
      <c r="E58" s="99"/>
      <c r="F58" s="100"/>
      <c r="G58" s="100"/>
      <c r="H58" s="99"/>
      <c r="I58" s="100"/>
      <c r="J58" s="100"/>
      <c r="K58" s="100"/>
      <c r="L58" s="101"/>
      <c r="M58" s="188"/>
      <c r="N58" s="189"/>
      <c r="O58" s="101"/>
      <c r="P58" s="39" t="str">
        <f t="shared" si="0"/>
        <v/>
      </c>
      <c r="Q58" s="670"/>
      <c r="R58" s="191"/>
      <c r="S58" s="101"/>
      <c r="T58" s="39"/>
      <c r="U58" s="192"/>
      <c r="V58" s="193"/>
      <c r="W58" s="12"/>
      <c r="X58" s="575" t="s">
        <v>209</v>
      </c>
    </row>
    <row r="59" spans="1:52" hidden="1" x14ac:dyDescent="0.2">
      <c r="A59" s="13" t="s">
        <v>143</v>
      </c>
      <c r="B59" s="13" t="s">
        <v>94</v>
      </c>
      <c r="C59" s="13" t="s">
        <v>144</v>
      </c>
      <c r="D59" s="373" t="s">
        <v>86</v>
      </c>
      <c r="E59" s="148"/>
      <c r="F59" s="149"/>
      <c r="G59" s="149"/>
      <c r="H59" s="148"/>
      <c r="I59" s="149"/>
      <c r="J59" s="149"/>
      <c r="K59" s="149"/>
      <c r="L59" s="150"/>
      <c r="M59" s="151"/>
      <c r="N59" s="152"/>
      <c r="O59" s="98"/>
      <c r="P59" s="37" t="str">
        <f t="shared" si="0"/>
        <v/>
      </c>
      <c r="Q59" s="669"/>
      <c r="R59" s="190"/>
      <c r="S59" s="98"/>
      <c r="T59" s="64"/>
      <c r="U59" s="194"/>
      <c r="V59" s="195"/>
      <c r="W59" s="12"/>
      <c r="X59" s="744" t="s">
        <v>148</v>
      </c>
    </row>
    <row r="60" spans="1:52" hidden="1" x14ac:dyDescent="0.2">
      <c r="A60" s="14"/>
      <c r="B60" s="14"/>
      <c r="C60" s="14"/>
      <c r="D60" s="14"/>
      <c r="E60" s="99"/>
      <c r="F60" s="100"/>
      <c r="G60" s="100"/>
      <c r="H60" s="99"/>
      <c r="I60" s="100"/>
      <c r="J60" s="100"/>
      <c r="K60" s="100"/>
      <c r="L60" s="101"/>
      <c r="M60" s="188"/>
      <c r="N60" s="189"/>
      <c r="O60" s="101"/>
      <c r="P60" s="39" t="str">
        <f t="shared" si="0"/>
        <v/>
      </c>
      <c r="Q60" s="670"/>
      <c r="R60" s="191"/>
      <c r="S60" s="101"/>
      <c r="T60" s="39"/>
      <c r="U60" s="192"/>
      <c r="V60" s="193"/>
      <c r="W60" s="12"/>
      <c r="X60" s="575" t="s">
        <v>210</v>
      </c>
    </row>
    <row r="61" spans="1:52" s="110" customFormat="1" x14ac:dyDescent="0.2">
      <c r="A61" s="202" t="s">
        <v>146</v>
      </c>
      <c r="B61" s="202" t="s">
        <v>74</v>
      </c>
      <c r="C61" s="202" t="s">
        <v>147</v>
      </c>
      <c r="D61" s="505" t="s">
        <v>81</v>
      </c>
      <c r="E61" s="22" t="s">
        <v>82</v>
      </c>
      <c r="F61" s="23"/>
      <c r="G61" s="23" t="s">
        <v>81</v>
      </c>
      <c r="H61" s="22" t="s">
        <v>222</v>
      </c>
      <c r="I61" s="23"/>
      <c r="J61" s="23" t="s">
        <v>229</v>
      </c>
      <c r="K61" s="23" t="s">
        <v>254</v>
      </c>
      <c r="L61" s="24" t="s">
        <v>162</v>
      </c>
      <c r="M61" s="87" t="s">
        <v>89</v>
      </c>
      <c r="N61" s="36"/>
      <c r="O61" s="18"/>
      <c r="P61" s="196" t="str">
        <f t="shared" si="0"/>
        <v/>
      </c>
      <c r="Q61" s="671"/>
      <c r="R61" s="1">
        <v>0.66666666666666663</v>
      </c>
      <c r="S61" s="374">
        <v>1</v>
      </c>
      <c r="T61" s="197"/>
      <c r="U61" s="71"/>
      <c r="V61" s="72"/>
      <c r="W61" s="12"/>
      <c r="X61" s="575" t="s">
        <v>150</v>
      </c>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row>
    <row r="62" spans="1:52" x14ac:dyDescent="0.2">
      <c r="A62" s="200"/>
      <c r="B62" s="200"/>
      <c r="C62" s="200"/>
      <c r="D62" s="200"/>
      <c r="E62" s="19"/>
      <c r="F62" s="20"/>
      <c r="G62" s="20"/>
      <c r="H62" s="19"/>
      <c r="I62" s="20"/>
      <c r="J62" s="20"/>
      <c r="K62" s="20"/>
      <c r="L62" s="21"/>
      <c r="M62" s="42"/>
      <c r="N62" s="38"/>
      <c r="O62" s="21"/>
      <c r="P62" s="198" t="str">
        <f t="shared" si="0"/>
        <v/>
      </c>
      <c r="Q62" s="668"/>
      <c r="R62" s="104"/>
      <c r="S62" s="21"/>
      <c r="T62" s="198"/>
      <c r="U62" s="69"/>
      <c r="V62" s="70"/>
      <c r="W62" s="12"/>
      <c r="X62" s="575" t="s">
        <v>211</v>
      </c>
    </row>
    <row r="63" spans="1:52" hidden="1" x14ac:dyDescent="0.2">
      <c r="A63" s="140" t="s">
        <v>146</v>
      </c>
      <c r="B63" s="140" t="s">
        <v>74</v>
      </c>
      <c r="C63" s="379" t="s">
        <v>149</v>
      </c>
      <c r="D63" s="379" t="s">
        <v>86</v>
      </c>
      <c r="E63" s="148"/>
      <c r="F63" s="149"/>
      <c r="G63" s="149"/>
      <c r="H63" s="148"/>
      <c r="I63" s="149"/>
      <c r="J63" s="149"/>
      <c r="K63" s="149"/>
      <c r="L63" s="150"/>
      <c r="M63" s="151"/>
      <c r="N63" s="152"/>
      <c r="O63" s="98"/>
      <c r="P63" s="37" t="str">
        <f t="shared" si="0"/>
        <v/>
      </c>
      <c r="Q63" s="669"/>
      <c r="R63" s="190"/>
      <c r="S63" s="98"/>
      <c r="T63" s="64"/>
      <c r="U63" s="154"/>
      <c r="V63" s="155"/>
      <c r="W63" s="12"/>
      <c r="X63" s="575" t="s">
        <v>152</v>
      </c>
    </row>
    <row r="64" spans="1:52" hidden="1" x14ac:dyDescent="0.2">
      <c r="A64" s="203"/>
      <c r="B64" s="203"/>
      <c r="C64" s="203"/>
      <c r="D64" s="203"/>
      <c r="E64" s="99"/>
      <c r="F64" s="100"/>
      <c r="G64" s="100"/>
      <c r="H64" s="99"/>
      <c r="I64" s="100"/>
      <c r="J64" s="100"/>
      <c r="K64" s="100"/>
      <c r="L64" s="101"/>
      <c r="M64" s="188"/>
      <c r="N64" s="189"/>
      <c r="O64" s="101"/>
      <c r="P64" s="39" t="str">
        <f t="shared" si="0"/>
        <v/>
      </c>
      <c r="Q64" s="670"/>
      <c r="R64" s="191"/>
      <c r="S64" s="101"/>
      <c r="T64" s="39"/>
      <c r="U64" s="192"/>
      <c r="V64" s="193"/>
      <c r="W64" s="12"/>
      <c r="X64" s="575" t="s">
        <v>212</v>
      </c>
    </row>
    <row r="65" spans="1:24" hidden="1" x14ac:dyDescent="0.2">
      <c r="A65" s="140" t="s">
        <v>146</v>
      </c>
      <c r="B65" s="140" t="s">
        <v>74</v>
      </c>
      <c r="C65" s="379" t="s">
        <v>151</v>
      </c>
      <c r="D65" s="379" t="s">
        <v>81</v>
      </c>
      <c r="E65" s="148"/>
      <c r="F65" s="149"/>
      <c r="G65" s="149"/>
      <c r="H65" s="148"/>
      <c r="I65" s="149"/>
      <c r="J65" s="149"/>
      <c r="K65" s="149"/>
      <c r="L65" s="150"/>
      <c r="M65" s="151"/>
      <c r="N65" s="152"/>
      <c r="O65" s="98"/>
      <c r="P65" s="37" t="str">
        <f t="shared" si="0"/>
        <v/>
      </c>
      <c r="Q65" s="669"/>
      <c r="R65" s="190"/>
      <c r="S65" s="98"/>
      <c r="T65" s="64"/>
      <c r="U65" s="194"/>
      <c r="V65" s="195"/>
      <c r="W65" s="12"/>
      <c r="X65" s="575" t="s">
        <v>154</v>
      </c>
    </row>
    <row r="66" spans="1:24" hidden="1" x14ac:dyDescent="0.2">
      <c r="A66" s="203"/>
      <c r="B66" s="203"/>
      <c r="C66" s="203"/>
      <c r="D66" s="203"/>
      <c r="E66" s="99"/>
      <c r="F66" s="100"/>
      <c r="G66" s="100"/>
      <c r="H66" s="99"/>
      <c r="I66" s="100"/>
      <c r="J66" s="100"/>
      <c r="K66" s="100"/>
      <c r="L66" s="101"/>
      <c r="M66" s="188"/>
      <c r="N66" s="189"/>
      <c r="O66" s="101"/>
      <c r="P66" s="39" t="str">
        <f t="shared" si="0"/>
        <v/>
      </c>
      <c r="Q66" s="670"/>
      <c r="R66" s="191"/>
      <c r="S66" s="101"/>
      <c r="T66" s="39"/>
      <c r="U66" s="192"/>
      <c r="V66" s="193"/>
      <c r="W66" s="12"/>
      <c r="X66" s="575" t="s">
        <v>213</v>
      </c>
    </row>
    <row r="67" spans="1:24" hidden="1" x14ac:dyDescent="0.2">
      <c r="A67" s="140" t="s">
        <v>146</v>
      </c>
      <c r="B67" s="140" t="s">
        <v>74</v>
      </c>
      <c r="C67" s="140" t="s">
        <v>153</v>
      </c>
      <c r="D67" s="379" t="s">
        <v>86</v>
      </c>
      <c r="E67" s="148"/>
      <c r="F67" s="149"/>
      <c r="G67" s="149"/>
      <c r="H67" s="148"/>
      <c r="I67" s="149"/>
      <c r="J67" s="149"/>
      <c r="K67" s="149"/>
      <c r="L67" s="150"/>
      <c r="M67" s="151"/>
      <c r="N67" s="152"/>
      <c r="O67" s="98"/>
      <c r="P67" s="37" t="str">
        <f t="shared" si="0"/>
        <v/>
      </c>
      <c r="Q67" s="669"/>
      <c r="R67" s="190"/>
      <c r="S67" s="98"/>
      <c r="T67" s="64"/>
      <c r="U67" s="154"/>
      <c r="V67" s="155"/>
      <c r="W67" s="12"/>
      <c r="X67" s="573" t="s">
        <v>79</v>
      </c>
    </row>
    <row r="68" spans="1:24" hidden="1" x14ac:dyDescent="0.2">
      <c r="A68" s="203"/>
      <c r="B68" s="203"/>
      <c r="C68" s="203"/>
      <c r="D68" s="203"/>
      <c r="E68" s="99"/>
      <c r="F68" s="100"/>
      <c r="G68" s="100"/>
      <c r="H68" s="99"/>
      <c r="I68" s="100"/>
      <c r="J68" s="100"/>
      <c r="K68" s="100"/>
      <c r="L68" s="101"/>
      <c r="M68" s="188"/>
      <c r="N68" s="189"/>
      <c r="O68" s="101"/>
      <c r="P68" s="39" t="str">
        <f t="shared" si="0"/>
        <v/>
      </c>
      <c r="Q68" s="670"/>
      <c r="R68" s="191"/>
      <c r="S68" s="101"/>
      <c r="T68" s="39"/>
      <c r="U68" s="192"/>
      <c r="V68" s="193"/>
      <c r="W68" s="12"/>
      <c r="X68" s="575"/>
    </row>
    <row r="69" spans="1:24" hidden="1" x14ac:dyDescent="0.2">
      <c r="A69" s="140" t="s">
        <v>155</v>
      </c>
      <c r="B69" s="140" t="s">
        <v>94</v>
      </c>
      <c r="C69" s="140" t="s">
        <v>156</v>
      </c>
      <c r="D69" s="379" t="s">
        <v>86</v>
      </c>
      <c r="E69" s="148"/>
      <c r="F69" s="149"/>
      <c r="G69" s="149"/>
      <c r="H69" s="148"/>
      <c r="I69" s="149"/>
      <c r="J69" s="149"/>
      <c r="K69" s="149"/>
      <c r="L69" s="150"/>
      <c r="M69" s="151"/>
      <c r="N69" s="152"/>
      <c r="O69" s="98"/>
      <c r="P69" s="37" t="str">
        <f t="shared" si="0"/>
        <v/>
      </c>
      <c r="Q69" s="669"/>
      <c r="R69" s="190"/>
      <c r="S69" s="98"/>
      <c r="T69" s="64"/>
      <c r="U69" s="154"/>
      <c r="V69" s="155"/>
      <c r="W69" s="12"/>
      <c r="X69" s="573"/>
    </row>
    <row r="70" spans="1:24" hidden="1" x14ac:dyDescent="0.2">
      <c r="A70" s="203"/>
      <c r="B70" s="203"/>
      <c r="C70" s="203"/>
      <c r="D70" s="203"/>
      <c r="E70" s="99"/>
      <c r="F70" s="100"/>
      <c r="G70" s="100"/>
      <c r="H70" s="99"/>
      <c r="I70" s="100"/>
      <c r="J70" s="100"/>
      <c r="K70" s="100"/>
      <c r="L70" s="101"/>
      <c r="M70" s="188"/>
      <c r="N70" s="189"/>
      <c r="O70" s="101"/>
      <c r="P70" s="39" t="str">
        <f t="shared" si="0"/>
        <v/>
      </c>
      <c r="Q70" s="670"/>
      <c r="R70" s="191"/>
      <c r="S70" s="101"/>
      <c r="T70" s="39"/>
      <c r="U70" s="192"/>
      <c r="V70" s="193"/>
      <c r="W70" s="12"/>
      <c r="X70" s="573"/>
    </row>
    <row r="71" spans="1:24" hidden="1" x14ac:dyDescent="0.2">
      <c r="A71" s="140" t="s">
        <v>157</v>
      </c>
      <c r="B71" s="140" t="s">
        <v>79</v>
      </c>
      <c r="C71" s="140" t="s">
        <v>158</v>
      </c>
      <c r="D71" s="379" t="s">
        <v>81</v>
      </c>
      <c r="E71" s="148"/>
      <c r="F71" s="149"/>
      <c r="G71" s="149"/>
      <c r="H71" s="148"/>
      <c r="I71" s="149"/>
      <c r="J71" s="149"/>
      <c r="K71" s="149"/>
      <c r="L71" s="150"/>
      <c r="M71" s="151"/>
      <c r="N71" s="152"/>
      <c r="O71" s="98"/>
      <c r="P71" s="37" t="str">
        <f t="shared" si="0"/>
        <v/>
      </c>
      <c r="Q71" s="669"/>
      <c r="R71" s="190"/>
      <c r="S71" s="98"/>
      <c r="T71" s="64"/>
      <c r="U71" s="194"/>
      <c r="V71" s="195"/>
      <c r="W71" s="12"/>
      <c r="X71" s="575" t="s">
        <v>159</v>
      </c>
    </row>
    <row r="72" spans="1:24" hidden="1" x14ac:dyDescent="0.2">
      <c r="A72" s="203"/>
      <c r="B72" s="203"/>
      <c r="C72" s="203"/>
      <c r="D72" s="203"/>
      <c r="E72" s="99"/>
      <c r="F72" s="100"/>
      <c r="G72" s="100"/>
      <c r="H72" s="99"/>
      <c r="I72" s="100"/>
      <c r="J72" s="100"/>
      <c r="K72" s="100"/>
      <c r="L72" s="101"/>
      <c r="M72" s="188"/>
      <c r="N72" s="189"/>
      <c r="O72" s="101"/>
      <c r="P72" s="39" t="str">
        <f t="shared" si="0"/>
        <v/>
      </c>
      <c r="Q72" s="670"/>
      <c r="R72" s="191"/>
      <c r="S72" s="101"/>
      <c r="T72" s="39"/>
      <c r="U72" s="192"/>
      <c r="V72" s="193"/>
      <c r="W72" s="12"/>
      <c r="X72" s="575" t="s">
        <v>226</v>
      </c>
    </row>
    <row r="73" spans="1:24" hidden="1" x14ac:dyDescent="0.2">
      <c r="A73" s="140" t="s">
        <v>160</v>
      </c>
      <c r="B73" s="140" t="s">
        <v>79</v>
      </c>
      <c r="C73" s="140" t="s">
        <v>161</v>
      </c>
      <c r="D73" s="379" t="s">
        <v>81</v>
      </c>
      <c r="E73" s="148"/>
      <c r="F73" s="149"/>
      <c r="G73" s="149"/>
      <c r="H73" s="148"/>
      <c r="I73" s="149"/>
      <c r="J73" s="149"/>
      <c r="K73" s="149"/>
      <c r="L73" s="150"/>
      <c r="M73" s="151"/>
      <c r="N73" s="152"/>
      <c r="O73" s="98"/>
      <c r="P73" s="37" t="str">
        <f t="shared" si="0"/>
        <v/>
      </c>
      <c r="Q73" s="669"/>
      <c r="R73" s="190"/>
      <c r="S73" s="98"/>
      <c r="T73" s="64"/>
      <c r="U73" s="154"/>
      <c r="V73" s="155"/>
      <c r="W73" s="12"/>
      <c r="X73" s="575" t="s">
        <v>162</v>
      </c>
    </row>
    <row r="74" spans="1:24" hidden="1" x14ac:dyDescent="0.2">
      <c r="A74" s="203"/>
      <c r="B74" s="203"/>
      <c r="C74" s="203"/>
      <c r="D74" s="203"/>
      <c r="E74" s="99"/>
      <c r="F74" s="100"/>
      <c r="G74" s="100"/>
      <c r="H74" s="99"/>
      <c r="I74" s="100"/>
      <c r="J74" s="100"/>
      <c r="K74" s="100"/>
      <c r="L74" s="101"/>
      <c r="M74" s="188"/>
      <c r="N74" s="189"/>
      <c r="O74" s="101"/>
      <c r="P74" s="39" t="str">
        <f t="shared" si="0"/>
        <v/>
      </c>
      <c r="Q74" s="670"/>
      <c r="R74" s="191"/>
      <c r="S74" s="101"/>
      <c r="T74" s="39"/>
      <c r="U74" s="192"/>
      <c r="V74" s="193"/>
      <c r="W74" s="12"/>
    </row>
    <row r="75" spans="1:24" hidden="1" x14ac:dyDescent="0.2">
      <c r="A75" s="140" t="s">
        <v>163</v>
      </c>
      <c r="B75" s="140" t="s">
        <v>74</v>
      </c>
      <c r="C75" s="140" t="s">
        <v>164</v>
      </c>
      <c r="D75" s="379" t="s">
        <v>86</v>
      </c>
      <c r="E75" s="148"/>
      <c r="F75" s="149"/>
      <c r="G75" s="149"/>
      <c r="H75" s="148"/>
      <c r="I75" s="149"/>
      <c r="J75" s="149"/>
      <c r="K75" s="149"/>
      <c r="L75" s="150"/>
      <c r="M75" s="151"/>
      <c r="N75" s="152"/>
      <c r="O75" s="98"/>
      <c r="P75" s="37" t="str">
        <f t="shared" ref="P75:P114" si="1">IF(N75="","",MAX(M75-N75,0))</f>
        <v/>
      </c>
      <c r="Q75" s="669"/>
      <c r="R75" s="190"/>
      <c r="S75" s="98"/>
      <c r="T75" s="64"/>
      <c r="U75" s="154"/>
      <c r="V75" s="155"/>
      <c r="W75" s="12"/>
      <c r="X75" s="454" t="s">
        <v>229</v>
      </c>
    </row>
    <row r="76" spans="1:24" hidden="1" x14ac:dyDescent="0.2">
      <c r="A76" s="203"/>
      <c r="B76" s="203"/>
      <c r="C76" s="203"/>
      <c r="D76" s="203"/>
      <c r="E76" s="99"/>
      <c r="F76" s="100"/>
      <c r="G76" s="100"/>
      <c r="H76" s="99"/>
      <c r="I76" s="100"/>
      <c r="J76" s="100"/>
      <c r="K76" s="100"/>
      <c r="L76" s="101"/>
      <c r="M76" s="188"/>
      <c r="N76" s="189"/>
      <c r="O76" s="101"/>
      <c r="P76" s="39" t="str">
        <f t="shared" si="1"/>
        <v/>
      </c>
      <c r="Q76" s="670"/>
      <c r="R76" s="191"/>
      <c r="S76" s="101"/>
      <c r="T76" s="39"/>
      <c r="U76" s="192"/>
      <c r="V76" s="193"/>
      <c r="W76" s="12"/>
      <c r="X76" s="454" t="s">
        <v>224</v>
      </c>
    </row>
    <row r="77" spans="1:24" hidden="1" x14ac:dyDescent="0.2">
      <c r="A77" s="140" t="s">
        <v>165</v>
      </c>
      <c r="B77" s="140" t="s">
        <v>74</v>
      </c>
      <c r="C77" s="140" t="s">
        <v>166</v>
      </c>
      <c r="D77" s="379" t="s">
        <v>86</v>
      </c>
      <c r="E77" s="148"/>
      <c r="F77" s="149"/>
      <c r="G77" s="149"/>
      <c r="H77" s="148"/>
      <c r="I77" s="149"/>
      <c r="J77" s="149"/>
      <c r="K77" s="149"/>
      <c r="L77" s="150"/>
      <c r="M77" s="151"/>
      <c r="N77" s="152"/>
      <c r="O77" s="98"/>
      <c r="P77" s="37" t="str">
        <f t="shared" si="1"/>
        <v/>
      </c>
      <c r="Q77" s="669"/>
      <c r="R77" s="190"/>
      <c r="S77" s="98"/>
      <c r="T77" s="64"/>
      <c r="U77" s="194"/>
      <c r="V77" s="195"/>
      <c r="W77" s="12"/>
      <c r="X77" s="454" t="s">
        <v>79</v>
      </c>
    </row>
    <row r="78" spans="1:24" hidden="1" x14ac:dyDescent="0.2">
      <c r="A78" s="203"/>
      <c r="B78" s="203"/>
      <c r="C78" s="203"/>
      <c r="D78" s="203"/>
      <c r="E78" s="99"/>
      <c r="F78" s="100"/>
      <c r="G78" s="100"/>
      <c r="H78" s="99"/>
      <c r="I78" s="100"/>
      <c r="J78" s="100"/>
      <c r="K78" s="100"/>
      <c r="L78" s="101"/>
      <c r="M78" s="188"/>
      <c r="N78" s="189"/>
      <c r="O78" s="101"/>
      <c r="P78" s="39" t="str">
        <f t="shared" si="1"/>
        <v/>
      </c>
      <c r="Q78" s="670"/>
      <c r="R78" s="191"/>
      <c r="S78" s="101"/>
      <c r="T78" s="39"/>
      <c r="U78" s="192"/>
      <c r="V78" s="193"/>
      <c r="W78" s="12"/>
    </row>
    <row r="79" spans="1:24" hidden="1" x14ac:dyDescent="0.2">
      <c r="A79" s="140" t="s">
        <v>167</v>
      </c>
      <c r="B79" s="140" t="s">
        <v>137</v>
      </c>
      <c r="C79" s="140" t="s">
        <v>168</v>
      </c>
      <c r="D79" s="379" t="s">
        <v>81</v>
      </c>
      <c r="E79" s="148"/>
      <c r="F79" s="149"/>
      <c r="G79" s="149"/>
      <c r="H79" s="148"/>
      <c r="I79" s="149"/>
      <c r="J79" s="149"/>
      <c r="K79" s="149"/>
      <c r="L79" s="150"/>
      <c r="M79" s="151"/>
      <c r="N79" s="152"/>
      <c r="O79" s="98"/>
      <c r="P79" s="37" t="str">
        <f t="shared" si="1"/>
        <v/>
      </c>
      <c r="Q79" s="669"/>
      <c r="R79" s="190"/>
      <c r="S79" s="98"/>
      <c r="T79" s="64"/>
      <c r="U79" s="154"/>
      <c r="V79" s="155"/>
      <c r="W79" s="12"/>
    </row>
    <row r="80" spans="1:24" hidden="1" x14ac:dyDescent="0.2">
      <c r="A80" s="203"/>
      <c r="B80" s="203"/>
      <c r="C80" s="203"/>
      <c r="D80" s="203"/>
      <c r="E80" s="99"/>
      <c r="F80" s="100"/>
      <c r="G80" s="100"/>
      <c r="H80" s="99"/>
      <c r="I80" s="100"/>
      <c r="J80" s="100"/>
      <c r="K80" s="100"/>
      <c r="L80" s="101"/>
      <c r="M80" s="188"/>
      <c r="N80" s="189"/>
      <c r="O80" s="101"/>
      <c r="P80" s="39" t="str">
        <f t="shared" si="1"/>
        <v/>
      </c>
      <c r="Q80" s="670"/>
      <c r="R80" s="191"/>
      <c r="S80" s="101"/>
      <c r="T80" s="39"/>
      <c r="U80" s="192"/>
      <c r="V80" s="193"/>
      <c r="W80" s="12"/>
    </row>
    <row r="81" spans="1:63" s="109" customFormat="1" x14ac:dyDescent="0.2">
      <c r="A81" s="202" t="s">
        <v>169</v>
      </c>
      <c r="B81" s="202" t="s">
        <v>94</v>
      </c>
      <c r="C81" s="202" t="s">
        <v>170</v>
      </c>
      <c r="D81" s="505" t="s">
        <v>81</v>
      </c>
      <c r="E81" s="22" t="s">
        <v>77</v>
      </c>
      <c r="F81" s="23"/>
      <c r="G81" s="23" t="s">
        <v>81</v>
      </c>
      <c r="H81" s="22" t="s">
        <v>223</v>
      </c>
      <c r="I81" s="23" t="s">
        <v>255</v>
      </c>
      <c r="J81" s="23" t="s">
        <v>229</v>
      </c>
      <c r="K81" s="23" t="s">
        <v>254</v>
      </c>
      <c r="L81" s="24" t="s">
        <v>226</v>
      </c>
      <c r="M81" s="87">
        <v>0.75</v>
      </c>
      <c r="N81" s="36"/>
      <c r="O81" s="18"/>
      <c r="P81" s="196" t="str">
        <f t="shared" si="1"/>
        <v/>
      </c>
      <c r="Q81" s="671"/>
      <c r="R81" s="1">
        <v>0.66666666666666663</v>
      </c>
      <c r="S81" s="374">
        <v>1</v>
      </c>
      <c r="T81" s="197"/>
      <c r="U81" s="71"/>
      <c r="V81" s="72"/>
      <c r="W81" s="12"/>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x14ac:dyDescent="0.2">
      <c r="A82" s="200"/>
      <c r="B82" s="200"/>
      <c r="C82" s="200"/>
      <c r="D82" s="200"/>
      <c r="E82" s="19"/>
      <c r="F82" s="20"/>
      <c r="G82" s="20"/>
      <c r="H82" s="19"/>
      <c r="I82" s="20"/>
      <c r="J82" s="20"/>
      <c r="K82" s="20"/>
      <c r="L82" s="21"/>
      <c r="M82" s="42"/>
      <c r="N82" s="38"/>
      <c r="O82" s="21"/>
      <c r="P82" s="198" t="str">
        <f t="shared" si="1"/>
        <v/>
      </c>
      <c r="Q82" s="668"/>
      <c r="R82" s="104"/>
      <c r="S82" s="21"/>
      <c r="T82" s="198"/>
      <c r="U82" s="69"/>
      <c r="V82" s="70"/>
      <c r="W82" s="12"/>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hidden="1" x14ac:dyDescent="0.2">
      <c r="A83" s="594" t="s">
        <v>169</v>
      </c>
      <c r="B83" s="594" t="s">
        <v>94</v>
      </c>
      <c r="C83" s="594" t="s">
        <v>171</v>
      </c>
      <c r="D83" s="594" t="s">
        <v>81</v>
      </c>
      <c r="E83" s="148"/>
      <c r="F83" s="149"/>
      <c r="G83" s="149"/>
      <c r="H83" s="148"/>
      <c r="I83" s="149"/>
      <c r="J83" s="149"/>
      <c r="K83" s="149"/>
      <c r="L83" s="150"/>
      <c r="M83" s="151"/>
      <c r="N83" s="152"/>
      <c r="O83" s="98"/>
      <c r="P83" s="37" t="str">
        <f t="shared" si="1"/>
        <v/>
      </c>
      <c r="Q83" s="669"/>
      <c r="R83" s="190"/>
      <c r="S83" s="98"/>
      <c r="T83" s="64"/>
      <c r="U83" s="194"/>
      <c r="V83" s="195"/>
      <c r="W83" s="12"/>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hidden="1" x14ac:dyDescent="0.2">
      <c r="A84" s="205"/>
      <c r="B84" s="205"/>
      <c r="C84" s="205"/>
      <c r="D84" s="205"/>
      <c r="E84" s="99"/>
      <c r="F84" s="100"/>
      <c r="G84" s="100"/>
      <c r="H84" s="99"/>
      <c r="I84" s="100"/>
      <c r="J84" s="100"/>
      <c r="K84" s="100"/>
      <c r="L84" s="101"/>
      <c r="M84" s="188"/>
      <c r="N84" s="189"/>
      <c r="O84" s="101"/>
      <c r="P84" s="39" t="str">
        <f t="shared" si="1"/>
        <v/>
      </c>
      <c r="Q84" s="670"/>
      <c r="R84" s="191"/>
      <c r="S84" s="101"/>
      <c r="T84" s="39"/>
      <c r="U84" s="192"/>
      <c r="V84" s="193"/>
      <c r="W84" s="12"/>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hidden="1" x14ac:dyDescent="0.2">
      <c r="A85" s="140" t="s">
        <v>172</v>
      </c>
      <c r="B85" s="140" t="s">
        <v>74</v>
      </c>
      <c r="C85" s="140" t="s">
        <v>173</v>
      </c>
      <c r="D85" s="379" t="s">
        <v>86</v>
      </c>
      <c r="E85" s="148"/>
      <c r="F85" s="149"/>
      <c r="G85" s="149"/>
      <c r="H85" s="148"/>
      <c r="I85" s="149"/>
      <c r="J85" s="149"/>
      <c r="K85" s="149"/>
      <c r="L85" s="150"/>
      <c r="M85" s="151"/>
      <c r="N85" s="152"/>
      <c r="O85" s="98"/>
      <c r="P85" s="37" t="str">
        <f t="shared" si="1"/>
        <v/>
      </c>
      <c r="Q85" s="669"/>
      <c r="R85" s="190"/>
      <c r="S85" s="98"/>
      <c r="T85" s="64"/>
      <c r="U85" s="154"/>
      <c r="V85" s="155"/>
      <c r="W85" s="12"/>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hidden="1" x14ac:dyDescent="0.2">
      <c r="A86" s="203"/>
      <c r="B86" s="203"/>
      <c r="C86" s="203"/>
      <c r="D86" s="203"/>
      <c r="E86" s="99"/>
      <c r="F86" s="100"/>
      <c r="G86" s="100"/>
      <c r="H86" s="99"/>
      <c r="I86" s="100"/>
      <c r="J86" s="100"/>
      <c r="K86" s="100"/>
      <c r="L86" s="101"/>
      <c r="M86" s="188"/>
      <c r="N86" s="189"/>
      <c r="O86" s="101"/>
      <c r="P86" s="39" t="str">
        <f t="shared" si="1"/>
        <v/>
      </c>
      <c r="Q86" s="670"/>
      <c r="R86" s="191"/>
      <c r="S86" s="101"/>
      <c r="T86" s="39"/>
      <c r="U86" s="192"/>
      <c r="V86" s="193"/>
      <c r="W86" s="12"/>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s="109" customFormat="1" x14ac:dyDescent="0.2">
      <c r="A87" s="202" t="s">
        <v>174</v>
      </c>
      <c r="B87" s="202" t="s">
        <v>94</v>
      </c>
      <c r="C87" s="202" t="s">
        <v>175</v>
      </c>
      <c r="D87" s="505" t="s">
        <v>86</v>
      </c>
      <c r="E87" s="22" t="s">
        <v>77</v>
      </c>
      <c r="F87" s="23"/>
      <c r="G87" s="23" t="s">
        <v>81</v>
      </c>
      <c r="H87" s="22" t="s">
        <v>222</v>
      </c>
      <c r="I87" s="23"/>
      <c r="J87" s="23" t="s">
        <v>229</v>
      </c>
      <c r="K87" s="23" t="s">
        <v>254</v>
      </c>
      <c r="L87" s="24" t="s">
        <v>162</v>
      </c>
      <c r="M87" s="87">
        <v>0.75</v>
      </c>
      <c r="N87" s="36"/>
      <c r="O87" s="18"/>
      <c r="P87" s="196" t="str">
        <f t="shared" si="1"/>
        <v/>
      </c>
      <c r="Q87" s="671"/>
      <c r="R87" s="1">
        <v>0.66666666666666663</v>
      </c>
      <c r="S87" s="374">
        <v>1</v>
      </c>
      <c r="T87" s="197"/>
      <c r="U87" s="71"/>
      <c r="V87" s="72"/>
      <c r="W87" s="12"/>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x14ac:dyDescent="0.2">
      <c r="A88" s="200"/>
      <c r="B88" s="200"/>
      <c r="C88" s="200"/>
      <c r="D88" s="200"/>
      <c r="E88" s="19"/>
      <c r="F88" s="20"/>
      <c r="G88" s="20"/>
      <c r="H88" s="19"/>
      <c r="I88" s="20"/>
      <c r="J88" s="20"/>
      <c r="K88" s="20"/>
      <c r="L88" s="21"/>
      <c r="M88" s="42"/>
      <c r="N88" s="38"/>
      <c r="O88" s="21"/>
      <c r="P88" s="198" t="str">
        <f t="shared" si="1"/>
        <v/>
      </c>
      <c r="Q88" s="668"/>
      <c r="R88" s="104"/>
      <c r="S88" s="21"/>
      <c r="T88" s="198"/>
      <c r="U88" s="69"/>
      <c r="V88" s="70"/>
      <c r="W88" s="12"/>
    </row>
    <row r="89" spans="1:63" hidden="1" x14ac:dyDescent="0.2">
      <c r="A89" s="594" t="s">
        <v>174</v>
      </c>
      <c r="B89" s="594" t="s">
        <v>94</v>
      </c>
      <c r="C89" s="594" t="s">
        <v>176</v>
      </c>
      <c r="D89" s="594" t="s">
        <v>81</v>
      </c>
      <c r="E89" s="148"/>
      <c r="F89" s="149"/>
      <c r="G89" s="149"/>
      <c r="H89" s="148"/>
      <c r="I89" s="149"/>
      <c r="J89" s="149"/>
      <c r="K89" s="149"/>
      <c r="L89" s="150"/>
      <c r="M89" s="151"/>
      <c r="N89" s="152"/>
      <c r="O89" s="98"/>
      <c r="P89" s="37" t="str">
        <f t="shared" si="1"/>
        <v/>
      </c>
      <c r="Q89" s="669"/>
      <c r="R89" s="190"/>
      <c r="S89" s="98"/>
      <c r="T89" s="64"/>
      <c r="U89" s="194"/>
      <c r="V89" s="195"/>
      <c r="W89" s="12"/>
    </row>
    <row r="90" spans="1:63" hidden="1" x14ac:dyDescent="0.2">
      <c r="A90" s="205"/>
      <c r="B90" s="205"/>
      <c r="C90" s="205"/>
      <c r="D90" s="205"/>
      <c r="E90" s="99"/>
      <c r="F90" s="100"/>
      <c r="G90" s="100"/>
      <c r="H90" s="99"/>
      <c r="I90" s="100"/>
      <c r="J90" s="100"/>
      <c r="K90" s="100"/>
      <c r="L90" s="101"/>
      <c r="M90" s="188"/>
      <c r="N90" s="189"/>
      <c r="O90" s="101"/>
      <c r="P90" s="39" t="str">
        <f t="shared" si="1"/>
        <v/>
      </c>
      <c r="Q90" s="670"/>
      <c r="R90" s="191"/>
      <c r="S90" s="101"/>
      <c r="T90" s="39"/>
      <c r="U90" s="192"/>
      <c r="V90" s="193"/>
      <c r="W90" s="12"/>
    </row>
    <row r="91" spans="1:63" hidden="1" x14ac:dyDescent="0.2">
      <c r="A91" s="140" t="s">
        <v>177</v>
      </c>
      <c r="B91" s="140" t="s">
        <v>79</v>
      </c>
      <c r="C91" s="140" t="s">
        <v>80</v>
      </c>
      <c r="D91" s="379" t="s">
        <v>81</v>
      </c>
      <c r="E91" s="148"/>
      <c r="F91" s="149"/>
      <c r="G91" s="149"/>
      <c r="H91" s="148"/>
      <c r="I91" s="149"/>
      <c r="J91" s="149"/>
      <c r="K91" s="149"/>
      <c r="L91" s="150"/>
      <c r="M91" s="151"/>
      <c r="N91" s="152"/>
      <c r="O91" s="98"/>
      <c r="P91" s="37" t="str">
        <f t="shared" si="1"/>
        <v/>
      </c>
      <c r="Q91" s="669"/>
      <c r="R91" s="190"/>
      <c r="S91" s="98"/>
      <c r="T91" s="64"/>
      <c r="U91" s="154"/>
      <c r="V91" s="155"/>
      <c r="W91" s="12"/>
    </row>
    <row r="92" spans="1:63" hidden="1" x14ac:dyDescent="0.2">
      <c r="A92" s="203"/>
      <c r="B92" s="203"/>
      <c r="C92" s="203"/>
      <c r="D92" s="203"/>
      <c r="E92" s="99"/>
      <c r="F92" s="100"/>
      <c r="G92" s="100"/>
      <c r="H92" s="99"/>
      <c r="I92" s="100"/>
      <c r="J92" s="100"/>
      <c r="K92" s="100"/>
      <c r="L92" s="101"/>
      <c r="M92" s="188"/>
      <c r="N92" s="189"/>
      <c r="O92" s="101"/>
      <c r="P92" s="39" t="str">
        <f t="shared" si="1"/>
        <v/>
      </c>
      <c r="Q92" s="670"/>
      <c r="R92" s="191"/>
      <c r="S92" s="101"/>
      <c r="T92" s="39"/>
      <c r="U92" s="192"/>
      <c r="V92" s="193"/>
      <c r="W92" s="12"/>
    </row>
    <row r="93" spans="1:63" hidden="1" x14ac:dyDescent="0.2">
      <c r="A93" s="140" t="s">
        <v>178</v>
      </c>
      <c r="B93" s="140" t="s">
        <v>79</v>
      </c>
      <c r="C93" s="140" t="s">
        <v>179</v>
      </c>
      <c r="D93" s="379" t="s">
        <v>81</v>
      </c>
      <c r="E93" s="148"/>
      <c r="F93" s="149"/>
      <c r="G93" s="149"/>
      <c r="H93" s="148"/>
      <c r="I93" s="149"/>
      <c r="J93" s="149"/>
      <c r="K93" s="149"/>
      <c r="L93" s="150"/>
      <c r="M93" s="151"/>
      <c r="N93" s="152"/>
      <c r="O93" s="98"/>
      <c r="P93" s="37" t="str">
        <f t="shared" si="1"/>
        <v/>
      </c>
      <c r="Q93" s="669"/>
      <c r="R93" s="190"/>
      <c r="S93" s="98"/>
      <c r="T93" s="64"/>
      <c r="U93" s="154"/>
      <c r="V93" s="155"/>
      <c r="W93" s="12"/>
    </row>
    <row r="94" spans="1:63" hidden="1" x14ac:dyDescent="0.2">
      <c r="A94" s="203"/>
      <c r="B94" s="203"/>
      <c r="C94" s="203"/>
      <c r="D94" s="203"/>
      <c r="E94" s="99"/>
      <c r="F94" s="100"/>
      <c r="G94" s="100"/>
      <c r="H94" s="99"/>
      <c r="I94" s="100"/>
      <c r="J94" s="100"/>
      <c r="K94" s="100"/>
      <c r="L94" s="101"/>
      <c r="M94" s="188"/>
      <c r="N94" s="189"/>
      <c r="O94" s="101"/>
      <c r="P94" s="39" t="str">
        <f t="shared" si="1"/>
        <v/>
      </c>
      <c r="Q94" s="670"/>
      <c r="R94" s="191"/>
      <c r="S94" s="101"/>
      <c r="T94" s="39"/>
      <c r="U94" s="192"/>
      <c r="V94" s="193"/>
      <c r="W94" s="12"/>
    </row>
    <row r="95" spans="1:63" hidden="1" x14ac:dyDescent="0.2">
      <c r="A95" s="140" t="s">
        <v>181</v>
      </c>
      <c r="B95" s="140" t="s">
        <v>94</v>
      </c>
      <c r="C95" s="140" t="s">
        <v>182</v>
      </c>
      <c r="D95" s="379" t="s">
        <v>81</v>
      </c>
      <c r="E95" s="148"/>
      <c r="F95" s="149"/>
      <c r="G95" s="149"/>
      <c r="H95" s="148"/>
      <c r="I95" s="149"/>
      <c r="J95" s="149"/>
      <c r="K95" s="149"/>
      <c r="L95" s="150"/>
      <c r="M95" s="151"/>
      <c r="N95" s="152"/>
      <c r="O95" s="98"/>
      <c r="P95" s="37" t="str">
        <f t="shared" si="1"/>
        <v/>
      </c>
      <c r="Q95" s="669"/>
      <c r="R95" s="190"/>
      <c r="S95" s="98"/>
      <c r="T95" s="64"/>
      <c r="U95" s="194"/>
      <c r="V95" s="195"/>
      <c r="W95" s="12"/>
    </row>
    <row r="96" spans="1:63" hidden="1" x14ac:dyDescent="0.2">
      <c r="A96" s="203"/>
      <c r="B96" s="203"/>
      <c r="C96" s="203"/>
      <c r="D96" s="203"/>
      <c r="E96" s="99"/>
      <c r="F96" s="100"/>
      <c r="G96" s="100"/>
      <c r="H96" s="99"/>
      <c r="I96" s="100"/>
      <c r="J96" s="100"/>
      <c r="K96" s="100"/>
      <c r="L96" s="101"/>
      <c r="M96" s="188"/>
      <c r="N96" s="189"/>
      <c r="O96" s="101"/>
      <c r="P96" s="39" t="str">
        <f t="shared" si="1"/>
        <v/>
      </c>
      <c r="Q96" s="670"/>
      <c r="R96" s="191"/>
      <c r="S96" s="101"/>
      <c r="T96" s="39"/>
      <c r="U96" s="192"/>
      <c r="V96" s="193"/>
      <c r="W96" s="12"/>
    </row>
    <row r="97" spans="1:23" hidden="1" x14ac:dyDescent="0.2">
      <c r="A97" s="140" t="s">
        <v>183</v>
      </c>
      <c r="B97" s="140" t="s">
        <v>74</v>
      </c>
      <c r="C97" s="140" t="s">
        <v>184</v>
      </c>
      <c r="D97" s="379" t="s">
        <v>86</v>
      </c>
      <c r="E97" s="148"/>
      <c r="F97" s="149"/>
      <c r="G97" s="149"/>
      <c r="H97" s="148"/>
      <c r="I97" s="149"/>
      <c r="J97" s="149"/>
      <c r="K97" s="149"/>
      <c r="L97" s="150"/>
      <c r="M97" s="151"/>
      <c r="N97" s="152"/>
      <c r="O97" s="98"/>
      <c r="P97" s="37" t="str">
        <f t="shared" si="1"/>
        <v/>
      </c>
      <c r="Q97" s="669"/>
      <c r="R97" s="190"/>
      <c r="S97" s="98"/>
      <c r="T97" s="64"/>
      <c r="U97" s="154"/>
      <c r="V97" s="155"/>
      <c r="W97" s="12"/>
    </row>
    <row r="98" spans="1:23" hidden="1" x14ac:dyDescent="0.2">
      <c r="A98" s="203"/>
      <c r="B98" s="203"/>
      <c r="C98" s="203"/>
      <c r="D98" s="203"/>
      <c r="E98" s="99"/>
      <c r="F98" s="100"/>
      <c r="G98" s="100"/>
      <c r="H98" s="99"/>
      <c r="I98" s="100"/>
      <c r="J98" s="100"/>
      <c r="K98" s="100"/>
      <c r="L98" s="101"/>
      <c r="M98" s="188"/>
      <c r="N98" s="189"/>
      <c r="O98" s="101"/>
      <c r="P98" s="39" t="str">
        <f t="shared" si="1"/>
        <v/>
      </c>
      <c r="Q98" s="670"/>
      <c r="R98" s="191"/>
      <c r="S98" s="101"/>
      <c r="T98" s="39"/>
      <c r="U98" s="192"/>
      <c r="V98" s="193"/>
      <c r="W98" s="12"/>
    </row>
    <row r="99" spans="1:23" hidden="1" x14ac:dyDescent="0.2">
      <c r="A99" s="140" t="s">
        <v>185</v>
      </c>
      <c r="B99" s="140" t="s">
        <v>74</v>
      </c>
      <c r="C99" s="140" t="s">
        <v>186</v>
      </c>
      <c r="D99" s="379" t="s">
        <v>86</v>
      </c>
      <c r="E99" s="148"/>
      <c r="F99" s="149"/>
      <c r="G99" s="149"/>
      <c r="H99" s="148"/>
      <c r="I99" s="149"/>
      <c r="J99" s="149"/>
      <c r="K99" s="149"/>
      <c r="L99" s="150"/>
      <c r="M99" s="151"/>
      <c r="N99" s="152"/>
      <c r="O99" s="98"/>
      <c r="P99" s="37" t="str">
        <f t="shared" si="1"/>
        <v/>
      </c>
      <c r="Q99" s="669"/>
      <c r="R99" s="190"/>
      <c r="S99" s="98"/>
      <c r="T99" s="64"/>
      <c r="U99" s="154"/>
      <c r="V99" s="155"/>
      <c r="W99" s="12"/>
    </row>
    <row r="100" spans="1:23" hidden="1" x14ac:dyDescent="0.2">
      <c r="A100" s="203"/>
      <c r="B100" s="203"/>
      <c r="C100" s="203"/>
      <c r="D100" s="203"/>
      <c r="E100" s="99"/>
      <c r="F100" s="100"/>
      <c r="G100" s="100"/>
      <c r="H100" s="99"/>
      <c r="I100" s="100"/>
      <c r="J100" s="100"/>
      <c r="K100" s="100"/>
      <c r="L100" s="101"/>
      <c r="M100" s="188"/>
      <c r="N100" s="189"/>
      <c r="O100" s="101"/>
      <c r="P100" s="39" t="str">
        <f t="shared" si="1"/>
        <v/>
      </c>
      <c r="Q100" s="670"/>
      <c r="R100" s="191"/>
      <c r="S100" s="101"/>
      <c r="T100" s="39"/>
      <c r="U100" s="192"/>
      <c r="V100" s="193"/>
      <c r="W100" s="12"/>
    </row>
    <row r="101" spans="1:23" hidden="1" x14ac:dyDescent="0.2">
      <c r="A101" s="140" t="s">
        <v>187</v>
      </c>
      <c r="B101" s="140" t="s">
        <v>79</v>
      </c>
      <c r="C101" s="140" t="s">
        <v>188</v>
      </c>
      <c r="D101" s="379" t="s">
        <v>81</v>
      </c>
      <c r="E101" s="148"/>
      <c r="F101" s="149"/>
      <c r="G101" s="149"/>
      <c r="H101" s="148"/>
      <c r="I101" s="149"/>
      <c r="J101" s="149"/>
      <c r="K101" s="149"/>
      <c r="L101" s="150"/>
      <c r="M101" s="151"/>
      <c r="N101" s="152"/>
      <c r="O101" s="98"/>
      <c r="P101" s="37" t="str">
        <f t="shared" si="1"/>
        <v/>
      </c>
      <c r="Q101" s="669"/>
      <c r="R101" s="190"/>
      <c r="S101" s="98"/>
      <c r="T101" s="64"/>
      <c r="U101" s="194"/>
      <c r="V101" s="195"/>
      <c r="W101" s="12"/>
    </row>
    <row r="102" spans="1:23" hidden="1" x14ac:dyDescent="0.2">
      <c r="A102" s="203"/>
      <c r="B102" s="203"/>
      <c r="C102" s="203"/>
      <c r="D102" s="203"/>
      <c r="E102" s="99"/>
      <c r="F102" s="100"/>
      <c r="G102" s="100"/>
      <c r="H102" s="99"/>
      <c r="I102" s="100"/>
      <c r="J102" s="100"/>
      <c r="K102" s="100"/>
      <c r="L102" s="101"/>
      <c r="M102" s="188"/>
      <c r="N102" s="189"/>
      <c r="O102" s="101"/>
      <c r="P102" s="39" t="str">
        <f t="shared" si="1"/>
        <v/>
      </c>
      <c r="Q102" s="670"/>
      <c r="R102" s="191"/>
      <c r="S102" s="101"/>
      <c r="T102" s="39"/>
      <c r="U102" s="192"/>
      <c r="V102" s="193"/>
      <c r="W102" s="12"/>
    </row>
    <row r="103" spans="1:23" hidden="1" x14ac:dyDescent="0.2">
      <c r="A103" s="140" t="s">
        <v>189</v>
      </c>
      <c r="B103" s="140" t="s">
        <v>79</v>
      </c>
      <c r="C103" s="140" t="s">
        <v>190</v>
      </c>
      <c r="D103" s="379" t="s">
        <v>81</v>
      </c>
      <c r="E103" s="148"/>
      <c r="F103" s="149"/>
      <c r="G103" s="149"/>
      <c r="H103" s="148"/>
      <c r="I103" s="149"/>
      <c r="J103" s="149"/>
      <c r="K103" s="149"/>
      <c r="L103" s="150"/>
      <c r="M103" s="151"/>
      <c r="N103" s="152"/>
      <c r="O103" s="98"/>
      <c r="P103" s="37" t="str">
        <f t="shared" si="1"/>
        <v/>
      </c>
      <c r="Q103" s="669"/>
      <c r="R103" s="190"/>
      <c r="S103" s="98"/>
      <c r="T103" s="64"/>
      <c r="U103" s="154"/>
      <c r="V103" s="155"/>
      <c r="W103" s="12"/>
    </row>
    <row r="104" spans="1:23" hidden="1" x14ac:dyDescent="0.2">
      <c r="A104" s="203"/>
      <c r="B104" s="203"/>
      <c r="C104" s="203"/>
      <c r="D104" s="203"/>
      <c r="E104" s="99"/>
      <c r="F104" s="100"/>
      <c r="G104" s="100"/>
      <c r="H104" s="99"/>
      <c r="I104" s="100"/>
      <c r="J104" s="100"/>
      <c r="K104" s="100"/>
      <c r="L104" s="101"/>
      <c r="M104" s="188"/>
      <c r="N104" s="189"/>
      <c r="O104" s="101"/>
      <c r="P104" s="39" t="str">
        <f t="shared" si="1"/>
        <v/>
      </c>
      <c r="Q104" s="670"/>
      <c r="R104" s="191"/>
      <c r="S104" s="101"/>
      <c r="T104" s="39"/>
      <c r="U104" s="192"/>
      <c r="V104" s="193"/>
      <c r="W104" s="12"/>
    </row>
    <row r="105" spans="1:23" hidden="1" x14ac:dyDescent="0.2">
      <c r="A105" s="594" t="s">
        <v>191</v>
      </c>
      <c r="B105" s="594" t="s">
        <v>94</v>
      </c>
      <c r="C105" s="594" t="s">
        <v>192</v>
      </c>
      <c r="D105" s="379" t="s">
        <v>81</v>
      </c>
      <c r="E105" s="148"/>
      <c r="F105" s="149"/>
      <c r="G105" s="149"/>
      <c r="H105" s="148"/>
      <c r="I105" s="149"/>
      <c r="J105" s="149"/>
      <c r="K105" s="149"/>
      <c r="L105" s="150"/>
      <c r="M105" s="151"/>
      <c r="N105" s="152"/>
      <c r="O105" s="98"/>
      <c r="P105" s="37" t="str">
        <f t="shared" si="1"/>
        <v/>
      </c>
      <c r="Q105" s="669"/>
      <c r="R105" s="206"/>
      <c r="S105" s="150"/>
      <c r="T105" s="64"/>
      <c r="U105" s="154"/>
      <c r="V105" s="155"/>
      <c r="W105" s="12"/>
    </row>
    <row r="106" spans="1:23" ht="13.5" hidden="1" thickBot="1" x14ac:dyDescent="0.25">
      <c r="A106" s="207"/>
      <c r="B106" s="207"/>
      <c r="C106" s="207"/>
      <c r="D106" s="207"/>
      <c r="E106" s="208"/>
      <c r="F106" s="209"/>
      <c r="G106" s="209"/>
      <c r="H106" s="208"/>
      <c r="I106" s="209"/>
      <c r="J106" s="209"/>
      <c r="K106" s="209"/>
      <c r="L106" s="210"/>
      <c r="M106" s="211"/>
      <c r="N106" s="212"/>
      <c r="O106" s="213"/>
      <c r="P106" s="46" t="str">
        <f t="shared" si="1"/>
        <v/>
      </c>
      <c r="Q106" s="674"/>
      <c r="R106" s="214"/>
      <c r="S106" s="215"/>
      <c r="T106" s="46"/>
      <c r="U106" s="216"/>
      <c r="V106" s="217"/>
      <c r="W106" s="12"/>
    </row>
    <row r="107" spans="1:23" hidden="1" x14ac:dyDescent="0.2">
      <c r="A107" s="140"/>
      <c r="B107" s="379" t="s">
        <v>79</v>
      </c>
      <c r="C107" s="140"/>
      <c r="D107" s="379" t="s">
        <v>81</v>
      </c>
      <c r="E107" s="148"/>
      <c r="F107" s="149"/>
      <c r="G107" s="149"/>
      <c r="H107" s="148"/>
      <c r="I107" s="149"/>
      <c r="J107" s="149"/>
      <c r="K107" s="149"/>
      <c r="L107" s="150"/>
      <c r="M107" s="218"/>
      <c r="N107" s="219"/>
      <c r="O107" s="220"/>
      <c r="P107" s="52" t="str">
        <f t="shared" si="1"/>
        <v/>
      </c>
      <c r="Q107" s="675"/>
      <c r="R107" s="221"/>
      <c r="S107" s="220"/>
      <c r="T107" s="52"/>
      <c r="U107" s="194"/>
      <c r="V107" s="195"/>
      <c r="W107" s="12"/>
    </row>
    <row r="108" spans="1:23" hidden="1" x14ac:dyDescent="0.2">
      <c r="A108" s="203"/>
      <c r="B108" s="203"/>
      <c r="C108" s="203"/>
      <c r="D108" s="203"/>
      <c r="E108" s="99"/>
      <c r="F108" s="100"/>
      <c r="G108" s="100"/>
      <c r="H108" s="99"/>
      <c r="I108" s="100"/>
      <c r="J108" s="100"/>
      <c r="K108" s="100"/>
      <c r="L108" s="101"/>
      <c r="M108" s="188"/>
      <c r="N108" s="189"/>
      <c r="O108" s="101"/>
      <c r="P108" s="39" t="str">
        <f t="shared" si="1"/>
        <v/>
      </c>
      <c r="Q108" s="676"/>
      <c r="R108" s="222"/>
      <c r="S108" s="223"/>
      <c r="T108" s="39"/>
      <c r="U108" s="192"/>
      <c r="V108" s="193"/>
      <c r="W108" s="12"/>
    </row>
    <row r="109" spans="1:23" hidden="1" x14ac:dyDescent="0.2">
      <c r="A109" s="205"/>
      <c r="B109" s="594" t="s">
        <v>79</v>
      </c>
      <c r="C109" s="205"/>
      <c r="D109" s="379" t="s">
        <v>81</v>
      </c>
      <c r="E109" s="148"/>
      <c r="F109" s="149"/>
      <c r="G109" s="149"/>
      <c r="H109" s="148"/>
      <c r="I109" s="149"/>
      <c r="J109" s="149"/>
      <c r="K109" s="149"/>
      <c r="L109" s="150"/>
      <c r="M109" s="151"/>
      <c r="N109" s="152"/>
      <c r="O109" s="98"/>
      <c r="P109" s="37" t="str">
        <f t="shared" si="1"/>
        <v/>
      </c>
      <c r="Q109" s="669"/>
      <c r="R109" s="190"/>
      <c r="S109" s="98"/>
      <c r="T109" s="37"/>
      <c r="U109" s="154"/>
      <c r="V109" s="155"/>
      <c r="W109" s="12"/>
    </row>
    <row r="110" spans="1:23" hidden="1" x14ac:dyDescent="0.2">
      <c r="A110" s="205"/>
      <c r="B110" s="205"/>
      <c r="C110" s="205"/>
      <c r="D110" s="203"/>
      <c r="E110" s="99"/>
      <c r="F110" s="100"/>
      <c r="G110" s="100"/>
      <c r="H110" s="99"/>
      <c r="I110" s="100"/>
      <c r="J110" s="100"/>
      <c r="K110" s="100"/>
      <c r="L110" s="101"/>
      <c r="M110" s="188"/>
      <c r="N110" s="189"/>
      <c r="O110" s="101"/>
      <c r="P110" s="39" t="str">
        <f t="shared" si="1"/>
        <v/>
      </c>
      <c r="Q110" s="670"/>
      <c r="R110" s="191"/>
      <c r="S110" s="101"/>
      <c r="T110" s="39"/>
      <c r="U110" s="192"/>
      <c r="V110" s="193"/>
      <c r="W110" s="12"/>
    </row>
    <row r="111" spans="1:23" hidden="1" x14ac:dyDescent="0.2">
      <c r="A111" s="140"/>
      <c r="B111" s="379" t="s">
        <v>79</v>
      </c>
      <c r="C111" s="140"/>
      <c r="D111" s="379" t="s">
        <v>81</v>
      </c>
      <c r="E111" s="148"/>
      <c r="F111" s="149"/>
      <c r="G111" s="149"/>
      <c r="H111" s="148"/>
      <c r="I111" s="149"/>
      <c r="J111" s="149"/>
      <c r="K111" s="149"/>
      <c r="L111" s="150"/>
      <c r="M111" s="151"/>
      <c r="N111" s="152"/>
      <c r="O111" s="98"/>
      <c r="P111" s="37" t="str">
        <f t="shared" si="1"/>
        <v/>
      </c>
      <c r="Q111" s="669"/>
      <c r="R111" s="190"/>
      <c r="S111" s="98"/>
      <c r="T111" s="37"/>
      <c r="U111" s="154"/>
      <c r="V111" s="155"/>
      <c r="W111" s="12"/>
    </row>
    <row r="112" spans="1:23" hidden="1" x14ac:dyDescent="0.2">
      <c r="A112" s="203"/>
      <c r="B112" s="203"/>
      <c r="C112" s="203"/>
      <c r="D112" s="203"/>
      <c r="E112" s="99"/>
      <c r="F112" s="100"/>
      <c r="G112" s="100"/>
      <c r="H112" s="99"/>
      <c r="I112" s="100"/>
      <c r="J112" s="100"/>
      <c r="K112" s="100"/>
      <c r="L112" s="101"/>
      <c r="M112" s="188"/>
      <c r="N112" s="189"/>
      <c r="O112" s="101"/>
      <c r="P112" s="39" t="str">
        <f t="shared" si="1"/>
        <v/>
      </c>
      <c r="Q112" s="670"/>
      <c r="R112" s="191"/>
      <c r="S112" s="101"/>
      <c r="T112" s="39"/>
      <c r="U112" s="192"/>
      <c r="V112" s="193"/>
      <c r="W112" s="12"/>
    </row>
    <row r="113" spans="1:23" hidden="1" x14ac:dyDescent="0.2">
      <c r="A113" s="594"/>
      <c r="B113" s="594" t="s">
        <v>79</v>
      </c>
      <c r="C113" s="594"/>
      <c r="D113" s="379" t="s">
        <v>81</v>
      </c>
      <c r="E113" s="148"/>
      <c r="F113" s="149"/>
      <c r="G113" s="149"/>
      <c r="H113" s="148"/>
      <c r="I113" s="149"/>
      <c r="J113" s="149"/>
      <c r="K113" s="149"/>
      <c r="L113" s="150"/>
      <c r="M113" s="151"/>
      <c r="N113" s="152"/>
      <c r="O113" s="98"/>
      <c r="P113" s="37" t="str">
        <f t="shared" si="1"/>
        <v/>
      </c>
      <c r="Q113" s="669"/>
      <c r="R113" s="190"/>
      <c r="S113" s="98"/>
      <c r="T113" s="37"/>
      <c r="U113" s="194"/>
      <c r="V113" s="195"/>
      <c r="W113" s="12"/>
    </row>
    <row r="114" spans="1:23" ht="13.5" hidden="1" thickBot="1" x14ac:dyDescent="0.25">
      <c r="A114" s="207"/>
      <c r="B114" s="207"/>
      <c r="C114" s="207"/>
      <c r="D114" s="207"/>
      <c r="E114" s="208"/>
      <c r="F114" s="209"/>
      <c r="G114" s="209"/>
      <c r="H114" s="208"/>
      <c r="I114" s="209"/>
      <c r="J114" s="209"/>
      <c r="K114" s="209"/>
      <c r="L114" s="210"/>
      <c r="M114" s="224"/>
      <c r="N114" s="225"/>
      <c r="O114" s="210"/>
      <c r="P114" s="40" t="str">
        <f t="shared" si="1"/>
        <v/>
      </c>
      <c r="Q114" s="672"/>
      <c r="R114" s="214"/>
      <c r="S114" s="215"/>
      <c r="T114" s="40"/>
      <c r="U114" s="216"/>
      <c r="V114" s="217"/>
      <c r="W114" s="12"/>
    </row>
    <row r="115" spans="1:23" x14ac:dyDescent="0.2">
      <c r="E115" s="7"/>
      <c r="F115" s="8"/>
      <c r="G115" s="8"/>
      <c r="H115" s="8"/>
      <c r="I115" s="8"/>
      <c r="J115" s="8"/>
      <c r="K115" s="8"/>
      <c r="L115" s="8"/>
      <c r="M115" s="12"/>
      <c r="N115" s="9"/>
      <c r="O115" s="10"/>
      <c r="P115" s="11"/>
      <c r="Q115" s="11"/>
      <c r="R115" s="9"/>
      <c r="S115" s="10"/>
      <c r="T115" s="11"/>
    </row>
    <row r="116" spans="1:23" x14ac:dyDescent="0.2">
      <c r="I116" s="2"/>
      <c r="J116" s="2"/>
      <c r="K116" s="2"/>
      <c r="N116" s="3"/>
      <c r="O116" s="3"/>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7" ht="15" hidden="1" x14ac:dyDescent="0.2">
      <c r="G145" s="32" t="s">
        <v>207</v>
      </c>
    </row>
    <row r="146" spans="7:7" ht="15" hidden="1" x14ac:dyDescent="0.2">
      <c r="G146" s="32" t="s">
        <v>142</v>
      </c>
    </row>
    <row r="147" spans="7:7" ht="15" hidden="1" x14ac:dyDescent="0.2">
      <c r="G147" s="32" t="s">
        <v>208</v>
      </c>
    </row>
    <row r="148" spans="7:7" ht="15" hidden="1" x14ac:dyDescent="0.2">
      <c r="G148" s="32" t="s">
        <v>145</v>
      </c>
    </row>
    <row r="149" spans="7:7" ht="15" hidden="1" x14ac:dyDescent="0.2">
      <c r="G149" s="32" t="s">
        <v>209</v>
      </c>
    </row>
    <row r="150" spans="7:7" ht="15" hidden="1" x14ac:dyDescent="0.2">
      <c r="G150" s="32" t="s">
        <v>148</v>
      </c>
    </row>
    <row r="151" spans="7:7" ht="15" hidden="1" x14ac:dyDescent="0.2">
      <c r="G151" s="32" t="s">
        <v>210</v>
      </c>
    </row>
    <row r="152" spans="7:7" ht="15" hidden="1" x14ac:dyDescent="0.2">
      <c r="G152" s="32" t="s">
        <v>150</v>
      </c>
    </row>
    <row r="153" spans="7:7" ht="15" hidden="1" x14ac:dyDescent="0.2">
      <c r="G153" s="32" t="s">
        <v>211</v>
      </c>
    </row>
    <row r="154" spans="7:7" ht="15" hidden="1" x14ac:dyDescent="0.2">
      <c r="G154" s="32" t="s">
        <v>152</v>
      </c>
    </row>
    <row r="155" spans="7:7" ht="15" hidden="1" x14ac:dyDescent="0.2">
      <c r="G155" s="32" t="s">
        <v>212</v>
      </c>
    </row>
    <row r="156" spans="7:7" ht="15" hidden="1" x14ac:dyDescent="0.2">
      <c r="G156" s="32" t="s">
        <v>154</v>
      </c>
    </row>
    <row r="157" spans="7:7" ht="15" hidden="1" x14ac:dyDescent="0.2">
      <c r="G157" s="32" t="s">
        <v>213</v>
      </c>
    </row>
    <row r="158" spans="7:7" ht="15" hidden="1" x14ac:dyDescent="0.25">
      <c r="G158" s="33" t="s">
        <v>79</v>
      </c>
    </row>
  </sheetData>
  <autoFilter ref="A7:V114">
    <filterColumn colId="0">
      <colorFilter dxfId="53"/>
    </filterColumn>
    <filterColumn colId="12" showButton="0"/>
    <filterColumn colId="13" showButton="0"/>
    <filterColumn colId="14" showButton="0"/>
    <filterColumn colId="16" showButton="0"/>
    <filterColumn colId="17" showButton="0"/>
    <filterColumn colId="18" showButton="0"/>
  </autoFilter>
  <dataConsolidate link="1"/>
  <mergeCells count="2">
    <mergeCell ref="M7:P7"/>
    <mergeCell ref="Q7:T7"/>
  </mergeCells>
  <conditionalFormatting sqref="O115 S115">
    <cfRule type="cellIs" dxfId="52" priority="1" stopIfTrue="1" operator="between">
      <formula>1</formula>
      <formula>2</formula>
    </cfRule>
  </conditionalFormatting>
  <dataValidations count="8">
    <dataValidation type="list" allowBlank="1" showInputMessage="1" showErrorMessage="1" sqref="L9:L114">
      <formula1>$X$71:$X$73</formula1>
    </dataValidation>
    <dataValidation type="list" allowBlank="1" showInputMessage="1" showErrorMessage="1" sqref="F4">
      <formula1>$X$26:$X$69</formula1>
    </dataValidation>
    <dataValidation type="list" allowBlank="1" showInputMessage="1" showErrorMessage="1" sqref="O9:O114 S9:S114">
      <formula1>$X$22:$X$24</formula1>
    </dataValidation>
    <dataValidation type="list" allowBlank="1" showInputMessage="1" showErrorMessage="1" sqref="H9:H114">
      <formula1>$X$14:$X$17</formula1>
    </dataValidation>
    <dataValidation type="list" allowBlank="1" showInputMessage="1" showErrorMessage="1" sqref="G9:G114 U9:U114">
      <formula1>$X$19:$X$20</formula1>
    </dataValidation>
    <dataValidation type="list" allowBlank="1" showInputMessage="1" showErrorMessage="1" sqref="E9:E114">
      <formula1>$X$9:$X$12</formula1>
    </dataValidation>
    <dataValidation type="list" allowBlank="1" showInputMessage="1" showErrorMessage="1" sqref="L116:L120">
      <formula1>$X$41:$X$45</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D158"/>
  <sheetViews>
    <sheetView zoomScaleNormal="100" workbookViewId="0">
      <selection activeCell="E100" sqref="E100"/>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5.5" customWidth="1"/>
    <col min="11" max="11" width="13" customWidth="1"/>
    <col min="12" max="12" width="14.5" customWidth="1"/>
    <col min="13" max="13" width="9.125" customWidth="1"/>
    <col min="15" max="15" width="4.375" customWidth="1"/>
    <col min="16" max="16" width="11.125" customWidth="1"/>
    <col min="17" max="17" width="9.875" customWidth="1"/>
    <col min="18" max="18" width="9.375" customWidth="1"/>
    <col min="19" max="19" width="4.37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107</v>
      </c>
      <c r="N4" s="3"/>
      <c r="O4" s="3"/>
    </row>
    <row r="5" spans="1:24" x14ac:dyDescent="0.2">
      <c r="N5" s="3"/>
      <c r="O5" s="3"/>
    </row>
    <row r="6" spans="1:24" ht="13.5" thickBot="1" x14ac:dyDescent="0.25">
      <c r="N6" s="3"/>
      <c r="O6" s="3"/>
    </row>
    <row r="7" spans="1:24" ht="29.25" customHeight="1" thickBot="1" x14ac:dyDescent="0.3">
      <c r="A7" s="239" t="s">
        <v>52</v>
      </c>
      <c r="B7" s="240" t="s">
        <v>53</v>
      </c>
      <c r="C7" s="240" t="s">
        <v>54</v>
      </c>
      <c r="D7" s="240" t="s">
        <v>55</v>
      </c>
      <c r="E7" s="241" t="s">
        <v>56</v>
      </c>
      <c r="F7" s="241" t="s">
        <v>57</v>
      </c>
      <c r="G7" s="241" t="s">
        <v>58</v>
      </c>
      <c r="H7" s="241" t="s">
        <v>59</v>
      </c>
      <c r="I7" s="242" t="s">
        <v>60</v>
      </c>
      <c r="J7" s="242" t="s">
        <v>216</v>
      </c>
      <c r="K7" s="242" t="s">
        <v>61</v>
      </c>
      <c r="L7" s="236" t="s">
        <v>62</v>
      </c>
      <c r="M7" s="936" t="s">
        <v>63</v>
      </c>
      <c r="N7" s="937"/>
      <c r="O7" s="937"/>
      <c r="P7" s="938"/>
      <c r="Q7" s="936" t="s">
        <v>64</v>
      </c>
      <c r="R7" s="937"/>
      <c r="S7" s="937"/>
      <c r="T7" s="938"/>
      <c r="U7" s="235" t="s">
        <v>45</v>
      </c>
      <c r="V7" s="236"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664" t="s">
        <v>68</v>
      </c>
      <c r="O8" s="665" t="s">
        <v>69</v>
      </c>
      <c r="P8" s="666" t="s">
        <v>70</v>
      </c>
      <c r="Q8" s="661" t="s">
        <v>219</v>
      </c>
      <c r="R8" s="667" t="s">
        <v>68</v>
      </c>
      <c r="S8" s="665" t="s">
        <v>69</v>
      </c>
      <c r="T8" s="666" t="s">
        <v>70</v>
      </c>
      <c r="U8" s="237" t="s">
        <v>71</v>
      </c>
      <c r="V8" s="238"/>
      <c r="W8" s="83"/>
    </row>
    <row r="9" spans="1:24" x14ac:dyDescent="0.2">
      <c r="A9" s="199" t="s">
        <v>73</v>
      </c>
      <c r="B9" s="199" t="s">
        <v>74</v>
      </c>
      <c r="C9" s="199" t="s">
        <v>75</v>
      </c>
      <c r="D9" s="596" t="s">
        <v>76</v>
      </c>
      <c r="E9" s="16" t="s">
        <v>77</v>
      </c>
      <c r="F9" s="17"/>
      <c r="G9" s="17"/>
      <c r="H9" s="16" t="s">
        <v>222</v>
      </c>
      <c r="I9" s="17"/>
      <c r="J9" s="17" t="s">
        <v>224</v>
      </c>
      <c r="K9" s="17" t="s">
        <v>254</v>
      </c>
      <c r="L9" s="18" t="s">
        <v>159</v>
      </c>
      <c r="M9" s="87">
        <v>0.75</v>
      </c>
      <c r="N9" s="88">
        <v>0.66666666666666663</v>
      </c>
      <c r="O9" s="18"/>
      <c r="P9" s="196">
        <f>IF(N9="","",MAX(M9-N9,0))</f>
        <v>8.333333333333337E-2</v>
      </c>
      <c r="Q9" s="87"/>
      <c r="R9" s="1">
        <v>0.75</v>
      </c>
      <c r="S9" s="18"/>
      <c r="T9" s="244"/>
      <c r="U9" s="67"/>
      <c r="V9" s="68"/>
      <c r="W9" s="12"/>
      <c r="X9" s="573" t="s">
        <v>77</v>
      </c>
    </row>
    <row r="10" spans="1:24" x14ac:dyDescent="0.2">
      <c r="A10" s="200"/>
      <c r="B10" s="200"/>
      <c r="C10" s="200"/>
      <c r="D10" s="200"/>
      <c r="E10" s="19"/>
      <c r="F10" s="20"/>
      <c r="G10" s="20"/>
      <c r="H10" s="19"/>
      <c r="I10" s="20"/>
      <c r="J10" s="20"/>
      <c r="K10" s="20"/>
      <c r="L10" s="21"/>
      <c r="M10" s="85"/>
      <c r="N10" s="86"/>
      <c r="O10" s="21"/>
      <c r="P10" s="198" t="str">
        <f>IF(N10="","",MAX(M10-N10,0))</f>
        <v/>
      </c>
      <c r="Q10" s="85"/>
      <c r="R10" s="47"/>
      <c r="S10" s="48"/>
      <c r="T10" s="226"/>
      <c r="U10" s="69"/>
      <c r="V10" s="70"/>
      <c r="W10" s="12"/>
      <c r="X10" s="573" t="s">
        <v>221</v>
      </c>
    </row>
    <row r="11" spans="1:24" x14ac:dyDescent="0.2">
      <c r="A11" s="202" t="s">
        <v>78</v>
      </c>
      <c r="B11" s="202" t="s">
        <v>79</v>
      </c>
      <c r="C11" s="202" t="s">
        <v>80</v>
      </c>
      <c r="D11" s="505" t="s">
        <v>81</v>
      </c>
      <c r="E11" s="22" t="s">
        <v>77</v>
      </c>
      <c r="F11" s="23"/>
      <c r="G11" s="23"/>
      <c r="H11" s="22" t="s">
        <v>223</v>
      </c>
      <c r="I11" s="23" t="s">
        <v>256</v>
      </c>
      <c r="J11" s="23"/>
      <c r="K11" s="23" t="s">
        <v>257</v>
      </c>
      <c r="L11" s="24" t="s">
        <v>162</v>
      </c>
      <c r="M11" s="41"/>
      <c r="N11" s="88"/>
      <c r="O11" s="18"/>
      <c r="P11" s="196" t="str">
        <f t="shared" ref="P11:P74" si="0">IF(N11="","",MAX(M11-N11,0))</f>
        <v/>
      </c>
      <c r="Q11" s="41"/>
      <c r="R11" s="24"/>
      <c r="S11" s="24"/>
      <c r="T11" s="233"/>
      <c r="U11" s="71"/>
      <c r="V11" s="72"/>
      <c r="W11" s="12"/>
      <c r="X11" t="s">
        <v>82</v>
      </c>
    </row>
    <row r="12" spans="1:24" x14ac:dyDescent="0.2">
      <c r="A12" s="200"/>
      <c r="B12" s="200"/>
      <c r="C12" s="200"/>
      <c r="D12" s="200"/>
      <c r="E12" s="19"/>
      <c r="F12" s="20"/>
      <c r="G12" s="20"/>
      <c r="H12" s="19"/>
      <c r="I12" s="20"/>
      <c r="J12" s="20"/>
      <c r="K12" s="20"/>
      <c r="L12" s="21"/>
      <c r="M12" s="42"/>
      <c r="N12" s="38"/>
      <c r="O12" s="21"/>
      <c r="P12" s="198" t="str">
        <f t="shared" si="0"/>
        <v/>
      </c>
      <c r="Q12" s="42"/>
      <c r="R12" s="106"/>
      <c r="S12" s="106"/>
      <c r="T12" s="198"/>
      <c r="U12" s="69"/>
      <c r="V12" s="70"/>
      <c r="W12" s="12"/>
      <c r="X12" t="s">
        <v>79</v>
      </c>
    </row>
    <row r="13" spans="1:24" hidden="1" x14ac:dyDescent="0.2">
      <c r="A13" s="140" t="s">
        <v>78</v>
      </c>
      <c r="B13" s="140" t="s">
        <v>79</v>
      </c>
      <c r="C13" s="140" t="s">
        <v>83</v>
      </c>
      <c r="D13" s="379" t="s">
        <v>81</v>
      </c>
      <c r="E13" s="148"/>
      <c r="F13" s="149"/>
      <c r="G13" s="149"/>
      <c r="H13" s="148"/>
      <c r="I13" s="149"/>
      <c r="J13" s="149"/>
      <c r="K13" s="149"/>
      <c r="L13" s="150"/>
      <c r="M13" s="151"/>
      <c r="N13" s="152"/>
      <c r="O13" s="98"/>
      <c r="P13" s="37" t="str">
        <f t="shared" si="0"/>
        <v/>
      </c>
      <c r="Q13" s="151"/>
      <c r="R13" s="190"/>
      <c r="S13" s="98"/>
      <c r="T13" s="105"/>
      <c r="U13" s="154"/>
      <c r="V13" s="155"/>
      <c r="W13" s="12"/>
    </row>
    <row r="14" spans="1:24" hidden="1" x14ac:dyDescent="0.2">
      <c r="A14" s="203"/>
      <c r="B14" s="203"/>
      <c r="C14" s="203"/>
      <c r="D14" s="203"/>
      <c r="E14" s="99"/>
      <c r="F14" s="100"/>
      <c r="G14" s="100"/>
      <c r="H14" s="99"/>
      <c r="I14" s="100"/>
      <c r="J14" s="100"/>
      <c r="K14" s="100"/>
      <c r="L14" s="101"/>
      <c r="M14" s="188"/>
      <c r="N14" s="189"/>
      <c r="O14" s="101"/>
      <c r="P14" s="39" t="str">
        <f t="shared" si="0"/>
        <v/>
      </c>
      <c r="Q14" s="188"/>
      <c r="R14" s="190"/>
      <c r="S14" s="98"/>
      <c r="T14" s="39"/>
      <c r="U14" s="192"/>
      <c r="V14" s="193"/>
      <c r="W14" s="12"/>
      <c r="X14" t="s">
        <v>222</v>
      </c>
    </row>
    <row r="15" spans="1:24" hidden="1" x14ac:dyDescent="0.2">
      <c r="A15" s="140" t="s">
        <v>84</v>
      </c>
      <c r="B15" s="140" t="s">
        <v>74</v>
      </c>
      <c r="C15" s="140" t="s">
        <v>85</v>
      </c>
      <c r="D15" s="379" t="s">
        <v>86</v>
      </c>
      <c r="E15" s="148"/>
      <c r="F15" s="149"/>
      <c r="G15" s="149"/>
      <c r="H15" s="148"/>
      <c r="I15" s="149"/>
      <c r="J15" s="149"/>
      <c r="K15" s="149"/>
      <c r="L15" s="150"/>
      <c r="M15" s="151"/>
      <c r="N15" s="152"/>
      <c r="O15" s="98"/>
      <c r="P15" s="37" t="str">
        <f t="shared" si="0"/>
        <v/>
      </c>
      <c r="Q15" s="151"/>
      <c r="R15" s="190"/>
      <c r="S15" s="98"/>
      <c r="T15" s="105"/>
      <c r="U15" s="194"/>
      <c r="V15" s="195"/>
      <c r="W15" s="12"/>
      <c r="X15" t="s">
        <v>87</v>
      </c>
    </row>
    <row r="16" spans="1:24" hidden="1" x14ac:dyDescent="0.2">
      <c r="A16" s="203"/>
      <c r="B16" s="203"/>
      <c r="C16" s="203"/>
      <c r="D16" s="203"/>
      <c r="E16" s="99"/>
      <c r="F16" s="100"/>
      <c r="G16" s="100"/>
      <c r="H16" s="99"/>
      <c r="I16" s="100"/>
      <c r="J16" s="100"/>
      <c r="K16" s="100"/>
      <c r="L16" s="101"/>
      <c r="M16" s="188"/>
      <c r="N16" s="189"/>
      <c r="O16" s="101"/>
      <c r="P16" s="39" t="str">
        <f t="shared" si="0"/>
        <v/>
      </c>
      <c r="Q16" s="188"/>
      <c r="R16" s="7"/>
      <c r="S16" s="231"/>
      <c r="T16" s="39"/>
      <c r="U16" s="192"/>
      <c r="V16" s="193"/>
      <c r="W16" s="12"/>
      <c r="X16" s="573" t="s">
        <v>223</v>
      </c>
    </row>
    <row r="17" spans="1:44" x14ac:dyDescent="0.2">
      <c r="A17" s="202" t="s">
        <v>84</v>
      </c>
      <c r="B17" s="202" t="s">
        <v>74</v>
      </c>
      <c r="C17" s="202" t="s">
        <v>88</v>
      </c>
      <c r="D17" s="505" t="s">
        <v>81</v>
      </c>
      <c r="E17" s="22" t="s">
        <v>221</v>
      </c>
      <c r="F17" s="23" t="s">
        <v>258</v>
      </c>
      <c r="G17" s="23"/>
      <c r="H17" s="22" t="s">
        <v>222</v>
      </c>
      <c r="I17" s="23"/>
      <c r="J17" s="23" t="s">
        <v>224</v>
      </c>
      <c r="K17" s="23" t="s">
        <v>254</v>
      </c>
      <c r="L17" s="24" t="s">
        <v>159</v>
      </c>
      <c r="M17" s="87" t="s">
        <v>89</v>
      </c>
      <c r="N17" s="88">
        <v>0.625</v>
      </c>
      <c r="O17" s="18"/>
      <c r="P17" s="196"/>
      <c r="Q17" s="87"/>
      <c r="R17" s="232">
        <v>0.75</v>
      </c>
      <c r="S17" s="24"/>
      <c r="T17" s="233"/>
      <c r="U17" s="71" t="s">
        <v>81</v>
      </c>
      <c r="V17" s="72"/>
      <c r="W17" s="12"/>
      <c r="X17" s="573" t="s">
        <v>90</v>
      </c>
    </row>
    <row r="18" spans="1:44" x14ac:dyDescent="0.2">
      <c r="A18" s="200"/>
      <c r="B18" s="200"/>
      <c r="C18" s="200"/>
      <c r="D18" s="200"/>
      <c r="E18" s="19"/>
      <c r="F18" s="20"/>
      <c r="G18" s="20"/>
      <c r="H18" s="19"/>
      <c r="I18" s="20"/>
      <c r="J18" s="20"/>
      <c r="K18" s="20"/>
      <c r="L18" s="21"/>
      <c r="M18" s="42"/>
      <c r="N18" s="38"/>
      <c r="O18" s="21"/>
      <c r="P18" s="198" t="str">
        <f t="shared" si="0"/>
        <v/>
      </c>
      <c r="Q18" s="42"/>
      <c r="R18" s="106"/>
      <c r="S18" s="106"/>
      <c r="T18" s="198"/>
      <c r="U18" s="69"/>
      <c r="V18" s="70"/>
      <c r="W18" s="12"/>
    </row>
    <row r="19" spans="1:44" x14ac:dyDescent="0.2">
      <c r="A19" s="202" t="s">
        <v>84</v>
      </c>
      <c r="B19" s="202" t="s">
        <v>74</v>
      </c>
      <c r="C19" s="202" t="s">
        <v>91</v>
      </c>
      <c r="D19" s="505" t="s">
        <v>86</v>
      </c>
      <c r="E19" s="22" t="s">
        <v>77</v>
      </c>
      <c r="F19" s="23"/>
      <c r="G19" s="23"/>
      <c r="H19" s="22" t="s">
        <v>87</v>
      </c>
      <c r="I19" s="23" t="s">
        <v>259</v>
      </c>
      <c r="J19" s="23" t="s">
        <v>224</v>
      </c>
      <c r="K19" s="23" t="s">
        <v>254</v>
      </c>
      <c r="L19" s="24" t="s">
        <v>159</v>
      </c>
      <c r="M19" s="87">
        <v>0.75</v>
      </c>
      <c r="N19" s="88">
        <v>0.66666666666666663</v>
      </c>
      <c r="O19" s="18"/>
      <c r="P19" s="196">
        <f t="shared" si="0"/>
        <v>8.333333333333337E-2</v>
      </c>
      <c r="Q19" s="87"/>
      <c r="R19" s="232">
        <v>0.66666666666666663</v>
      </c>
      <c r="S19" s="24"/>
      <c r="T19" s="233"/>
      <c r="U19" s="71"/>
      <c r="V19" s="72"/>
      <c r="W19" s="12"/>
      <c r="X19" t="s">
        <v>86</v>
      </c>
    </row>
    <row r="20" spans="1:44" x14ac:dyDescent="0.2">
      <c r="A20" s="200"/>
      <c r="B20" s="200"/>
      <c r="C20" s="200"/>
      <c r="D20" s="200"/>
      <c r="E20" s="19"/>
      <c r="F20" s="20"/>
      <c r="G20" s="20"/>
      <c r="H20" s="19"/>
      <c r="I20" s="20"/>
      <c r="J20" s="20"/>
      <c r="K20" s="20"/>
      <c r="L20" s="21"/>
      <c r="M20" s="42"/>
      <c r="N20" s="38"/>
      <c r="O20" s="21"/>
      <c r="P20" s="198" t="str">
        <f t="shared" si="0"/>
        <v/>
      </c>
      <c r="Q20" s="42"/>
      <c r="R20" s="106"/>
      <c r="S20" s="106"/>
      <c r="T20" s="198"/>
      <c r="U20" s="69"/>
      <c r="V20" s="70"/>
      <c r="W20" s="12"/>
      <c r="X20" t="s">
        <v>81</v>
      </c>
    </row>
    <row r="21" spans="1:44" x14ac:dyDescent="0.2">
      <c r="A21" s="202" t="s">
        <v>84</v>
      </c>
      <c r="B21" s="202" t="s">
        <v>74</v>
      </c>
      <c r="C21" s="505" t="s">
        <v>92</v>
      </c>
      <c r="D21" s="505" t="s">
        <v>86</v>
      </c>
      <c r="E21" s="22" t="s">
        <v>221</v>
      </c>
      <c r="F21" s="23" t="s">
        <v>260</v>
      </c>
      <c r="G21" s="23"/>
      <c r="H21" s="22" t="s">
        <v>222</v>
      </c>
      <c r="I21" s="23"/>
      <c r="J21" s="23" t="s">
        <v>224</v>
      </c>
      <c r="K21" s="23" t="s">
        <v>254</v>
      </c>
      <c r="L21" s="24" t="s">
        <v>159</v>
      </c>
      <c r="M21" s="87">
        <v>0.75</v>
      </c>
      <c r="N21" s="88">
        <v>0.66666666666666663</v>
      </c>
      <c r="O21" s="18"/>
      <c r="P21" s="196">
        <f t="shared" si="0"/>
        <v>8.333333333333337E-2</v>
      </c>
      <c r="Q21" s="87"/>
      <c r="R21" s="232">
        <v>0.66666666666666663</v>
      </c>
      <c r="S21" s="24"/>
      <c r="T21" s="233"/>
      <c r="U21" s="73"/>
      <c r="V21" s="74"/>
      <c r="W21" s="12"/>
    </row>
    <row r="22" spans="1:44" x14ac:dyDescent="0.2">
      <c r="A22" s="200"/>
      <c r="B22" s="200"/>
      <c r="C22" s="200"/>
      <c r="D22" s="200"/>
      <c r="E22" s="19"/>
      <c r="F22" s="20"/>
      <c r="G22" s="20"/>
      <c r="H22" s="19"/>
      <c r="I22" s="20"/>
      <c r="J22" s="20"/>
      <c r="K22" s="20"/>
      <c r="L22" s="21"/>
      <c r="M22" s="42"/>
      <c r="N22" s="38"/>
      <c r="O22" s="21"/>
      <c r="P22" s="198" t="str">
        <f t="shared" si="0"/>
        <v/>
      </c>
      <c r="Q22" s="42"/>
      <c r="R22" s="106"/>
      <c r="S22" s="106"/>
      <c r="T22" s="198"/>
      <c r="U22" s="69"/>
      <c r="V22" s="70"/>
      <c r="W22" s="12"/>
      <c r="X22">
        <v>0</v>
      </c>
    </row>
    <row r="23" spans="1:44" x14ac:dyDescent="0.2">
      <c r="A23" s="202" t="s">
        <v>93</v>
      </c>
      <c r="B23" s="202" t="s">
        <v>94</v>
      </c>
      <c r="C23" s="202" t="s">
        <v>95</v>
      </c>
      <c r="D23" s="505" t="s">
        <v>81</v>
      </c>
      <c r="E23" s="22" t="s">
        <v>77</v>
      </c>
      <c r="F23" s="23"/>
      <c r="G23" s="23"/>
      <c r="H23" s="22" t="s">
        <v>223</v>
      </c>
      <c r="I23" s="23" t="s">
        <v>256</v>
      </c>
      <c r="J23" s="23" t="s">
        <v>224</v>
      </c>
      <c r="K23" s="23"/>
      <c r="L23" s="24" t="s">
        <v>226</v>
      </c>
      <c r="M23" s="87">
        <v>0.54166666666666663</v>
      </c>
      <c r="N23" s="88">
        <v>0.60416666666666663</v>
      </c>
      <c r="O23" s="374">
        <v>2</v>
      </c>
      <c r="P23" s="196">
        <f t="shared" si="0"/>
        <v>0</v>
      </c>
      <c r="Q23" s="87"/>
      <c r="R23" s="232">
        <v>0.60416666666666663</v>
      </c>
      <c r="S23" s="24"/>
      <c r="T23" s="233"/>
      <c r="U23" s="71" t="s">
        <v>81</v>
      </c>
      <c r="V23" s="72"/>
      <c r="W23" s="12"/>
      <c r="X23">
        <v>1</v>
      </c>
    </row>
    <row r="24" spans="1:44" x14ac:dyDescent="0.2">
      <c r="A24" s="200"/>
      <c r="B24" s="200"/>
      <c r="C24" s="200"/>
      <c r="D24" s="200"/>
      <c r="E24" s="19"/>
      <c r="F24" s="20"/>
      <c r="G24" s="20"/>
      <c r="H24" s="19"/>
      <c r="I24" s="20"/>
      <c r="J24" s="20"/>
      <c r="K24" s="20"/>
      <c r="L24" s="21"/>
      <c r="M24" s="42"/>
      <c r="N24" s="38"/>
      <c r="O24" s="21"/>
      <c r="P24" s="198" t="str">
        <f t="shared" si="0"/>
        <v/>
      </c>
      <c r="Q24" s="42"/>
      <c r="R24" s="106"/>
      <c r="S24" s="106"/>
      <c r="T24" s="198"/>
      <c r="U24" s="69"/>
      <c r="V24" s="70"/>
      <c r="W24" s="12"/>
      <c r="X24">
        <v>2</v>
      </c>
    </row>
    <row r="25" spans="1:44" hidden="1" x14ac:dyDescent="0.2">
      <c r="A25" s="13" t="s">
        <v>93</v>
      </c>
      <c r="B25" s="13" t="s">
        <v>94</v>
      </c>
      <c r="C25" s="373" t="s">
        <v>96</v>
      </c>
      <c r="D25" s="373" t="s">
        <v>81</v>
      </c>
      <c r="E25" s="148"/>
      <c r="F25" s="149"/>
      <c r="G25" s="149"/>
      <c r="H25" s="148"/>
      <c r="I25" s="149"/>
      <c r="J25" s="149"/>
      <c r="K25" s="149"/>
      <c r="L25" s="150"/>
      <c r="M25" s="151"/>
      <c r="N25" s="152"/>
      <c r="O25" s="98"/>
      <c r="P25" s="37" t="str">
        <f t="shared" si="0"/>
        <v/>
      </c>
      <c r="Q25" s="151"/>
      <c r="R25" s="150"/>
      <c r="S25" s="150"/>
      <c r="T25" s="105"/>
      <c r="U25" s="154"/>
      <c r="V25" s="155"/>
      <c r="W25" s="12"/>
    </row>
    <row r="26" spans="1:44" hidden="1" x14ac:dyDescent="0.2">
      <c r="A26" s="14"/>
      <c r="B26" s="14"/>
      <c r="C26" s="14"/>
      <c r="D26" s="14"/>
      <c r="E26" s="99"/>
      <c r="F26" s="100"/>
      <c r="G26" s="100"/>
      <c r="H26" s="99"/>
      <c r="I26" s="100"/>
      <c r="J26" s="100"/>
      <c r="K26" s="100"/>
      <c r="L26" s="101"/>
      <c r="M26" s="188"/>
      <c r="N26" s="189"/>
      <c r="O26" s="101"/>
      <c r="P26" s="39" t="str">
        <f t="shared" si="0"/>
        <v/>
      </c>
      <c r="Q26" s="188"/>
      <c r="R26" s="223"/>
      <c r="S26" s="223"/>
      <c r="T26" s="39"/>
      <c r="U26" s="192"/>
      <c r="V26" s="193"/>
      <c r="W26" s="12"/>
      <c r="X26" s="575" t="s">
        <v>193</v>
      </c>
    </row>
    <row r="27" spans="1:44" x14ac:dyDescent="0.2">
      <c r="A27" s="201" t="s">
        <v>97</v>
      </c>
      <c r="B27" s="201" t="s">
        <v>79</v>
      </c>
      <c r="C27" s="201" t="s">
        <v>98</v>
      </c>
      <c r="D27" s="201" t="s">
        <v>86</v>
      </c>
      <c r="E27" s="166"/>
      <c r="F27" s="167" t="s">
        <v>220</v>
      </c>
      <c r="G27" s="167"/>
      <c r="H27" s="166"/>
      <c r="I27" s="167"/>
      <c r="J27" s="167"/>
      <c r="K27" s="167"/>
      <c r="L27" s="177"/>
      <c r="M27" s="162">
        <v>0.625</v>
      </c>
      <c r="N27" s="163">
        <v>0.60416666666666663</v>
      </c>
      <c r="O27" s="164"/>
      <c r="P27" s="196">
        <f t="shared" si="0"/>
        <v>2.083333333333337E-2</v>
      </c>
      <c r="Q27" s="162"/>
      <c r="R27" s="359">
        <v>0.89583333333333337</v>
      </c>
      <c r="S27" s="177"/>
      <c r="T27" s="233"/>
      <c r="U27" s="180"/>
      <c r="V27" s="181"/>
      <c r="W27" s="12"/>
      <c r="X27" s="575" t="s">
        <v>99</v>
      </c>
    </row>
    <row r="28" spans="1:44" x14ac:dyDescent="0.2">
      <c r="A28" s="200"/>
      <c r="B28" s="200"/>
      <c r="C28" s="200"/>
      <c r="D28" s="200"/>
      <c r="E28" s="19"/>
      <c r="F28" s="20"/>
      <c r="G28" s="20"/>
      <c r="H28" s="19"/>
      <c r="I28" s="20"/>
      <c r="J28" s="20"/>
      <c r="K28" s="20"/>
      <c r="L28" s="21"/>
      <c r="M28" s="85"/>
      <c r="N28" s="38"/>
      <c r="O28" s="21"/>
      <c r="P28" s="198" t="str">
        <f t="shared" si="0"/>
        <v/>
      </c>
      <c r="Q28" s="85"/>
      <c r="R28" s="106"/>
      <c r="S28" s="106"/>
      <c r="T28" s="198"/>
      <c r="U28" s="69"/>
      <c r="V28" s="70"/>
      <c r="W28" s="12"/>
      <c r="X28" s="744" t="s">
        <v>194</v>
      </c>
      <c r="Y28" s="15"/>
      <c r="Z28" s="15"/>
      <c r="AA28" s="15"/>
      <c r="AB28" s="15"/>
      <c r="AC28" s="15"/>
      <c r="AD28" s="15"/>
      <c r="AE28" s="15"/>
      <c r="AF28" s="15"/>
      <c r="AG28" s="15"/>
      <c r="AH28" s="15"/>
      <c r="AI28" s="15"/>
      <c r="AJ28" s="15"/>
      <c r="AK28" s="15"/>
      <c r="AL28" s="15"/>
      <c r="AM28" s="15"/>
      <c r="AN28" s="15"/>
      <c r="AO28" s="15"/>
      <c r="AP28" s="15"/>
      <c r="AQ28" s="15"/>
      <c r="AR28" s="15"/>
    </row>
    <row r="29" spans="1:44" s="111" customFormat="1" x14ac:dyDescent="0.2">
      <c r="A29" s="202" t="s">
        <v>100</v>
      </c>
      <c r="B29" s="202" t="s">
        <v>74</v>
      </c>
      <c r="C29" s="202" t="s">
        <v>101</v>
      </c>
      <c r="D29" s="505" t="s">
        <v>81</v>
      </c>
      <c r="E29" s="22" t="s">
        <v>77</v>
      </c>
      <c r="F29" s="23"/>
      <c r="G29" s="23"/>
      <c r="H29" s="22" t="s">
        <v>223</v>
      </c>
      <c r="I29" s="369" t="s">
        <v>261</v>
      </c>
      <c r="J29" s="369" t="s">
        <v>224</v>
      </c>
      <c r="K29" s="369" t="s">
        <v>254</v>
      </c>
      <c r="L29" s="24" t="s">
        <v>162</v>
      </c>
      <c r="M29" s="87">
        <v>0.75</v>
      </c>
      <c r="N29" s="88">
        <v>0.4375</v>
      </c>
      <c r="O29" s="18"/>
      <c r="P29" s="196">
        <f t="shared" si="0"/>
        <v>0.3125</v>
      </c>
      <c r="Q29" s="87"/>
      <c r="R29" s="232">
        <v>0.4375</v>
      </c>
      <c r="S29" s="24"/>
      <c r="T29" s="233"/>
      <c r="U29" s="689" t="s">
        <v>81</v>
      </c>
      <c r="V29" s="72"/>
      <c r="W29" s="12"/>
      <c r="X29" s="744" t="s">
        <v>102</v>
      </c>
      <c r="Y29" s="15"/>
      <c r="Z29" s="15"/>
      <c r="AA29" s="15"/>
      <c r="AB29" s="15"/>
      <c r="AC29" s="15"/>
      <c r="AD29" s="15"/>
      <c r="AE29" s="15"/>
      <c r="AF29" s="15"/>
      <c r="AG29" s="15"/>
      <c r="AH29" s="15"/>
      <c r="AI29" s="15"/>
      <c r="AJ29" s="15"/>
      <c r="AK29" s="15"/>
      <c r="AL29" s="15"/>
      <c r="AM29" s="15"/>
      <c r="AN29" s="15"/>
      <c r="AO29" s="15"/>
      <c r="AP29" s="15"/>
      <c r="AQ29" s="15"/>
      <c r="AR29" s="15"/>
    </row>
    <row r="30" spans="1:44" s="111" customFormat="1" x14ac:dyDescent="0.2">
      <c r="A30" s="200"/>
      <c r="B30" s="200"/>
      <c r="C30" s="200"/>
      <c r="D30" s="200"/>
      <c r="E30" s="19"/>
      <c r="F30" s="20"/>
      <c r="G30" s="20"/>
      <c r="H30" s="19"/>
      <c r="I30" s="20"/>
      <c r="J30" s="20"/>
      <c r="K30" s="20"/>
      <c r="L30" s="21"/>
      <c r="M30" s="42"/>
      <c r="N30" s="38"/>
      <c r="O30" s="21"/>
      <c r="P30" s="198" t="str">
        <f t="shared" si="0"/>
        <v/>
      </c>
      <c r="Q30" s="42"/>
      <c r="R30" s="106"/>
      <c r="S30" s="106"/>
      <c r="T30" s="198"/>
      <c r="U30" s="69"/>
      <c r="V30" s="70"/>
      <c r="W30" s="12"/>
      <c r="X30" s="744" t="s">
        <v>195</v>
      </c>
      <c r="Y30" s="15"/>
      <c r="Z30" s="15"/>
      <c r="AA30" s="15"/>
      <c r="AB30" s="15"/>
      <c r="AC30" s="15"/>
      <c r="AD30" s="15"/>
      <c r="AE30" s="15"/>
      <c r="AF30" s="15"/>
      <c r="AG30" s="15"/>
      <c r="AH30" s="15"/>
      <c r="AI30" s="15"/>
      <c r="AJ30" s="15"/>
      <c r="AK30" s="15"/>
      <c r="AL30" s="15"/>
      <c r="AM30" s="15"/>
      <c r="AN30" s="15"/>
      <c r="AO30" s="15"/>
      <c r="AP30" s="15"/>
      <c r="AQ30" s="15"/>
      <c r="AR30" s="15"/>
    </row>
    <row r="31" spans="1:44" s="111" customFormat="1" x14ac:dyDescent="0.2">
      <c r="A31" s="202" t="s">
        <v>103</v>
      </c>
      <c r="B31" s="202" t="s">
        <v>94</v>
      </c>
      <c r="C31" s="202" t="s">
        <v>104</v>
      </c>
      <c r="D31" s="505" t="s">
        <v>81</v>
      </c>
      <c r="E31" s="22" t="s">
        <v>77</v>
      </c>
      <c r="F31" s="23"/>
      <c r="G31" s="23"/>
      <c r="H31" s="22" t="s">
        <v>223</v>
      </c>
      <c r="I31" s="23" t="s">
        <v>262</v>
      </c>
      <c r="J31" s="23" t="s">
        <v>224</v>
      </c>
      <c r="K31" s="23" t="s">
        <v>263</v>
      </c>
      <c r="L31" s="24" t="s">
        <v>226</v>
      </c>
      <c r="M31" s="87">
        <v>0.66666666666666663</v>
      </c>
      <c r="N31" s="88">
        <v>0.375</v>
      </c>
      <c r="O31" s="18"/>
      <c r="P31" s="196">
        <f t="shared" si="0"/>
        <v>0.29166666666666663</v>
      </c>
      <c r="Q31" s="87"/>
      <c r="R31" s="232">
        <v>0.39583333333333331</v>
      </c>
      <c r="S31" s="24"/>
      <c r="T31" s="233"/>
      <c r="U31" s="71" t="s">
        <v>81</v>
      </c>
      <c r="V31" s="72"/>
      <c r="W31" s="12"/>
      <c r="X31" s="744" t="s">
        <v>105</v>
      </c>
      <c r="Y31" s="15"/>
      <c r="Z31" s="15"/>
      <c r="AA31" s="15"/>
      <c r="AB31" s="15"/>
      <c r="AC31" s="15"/>
      <c r="AD31" s="15"/>
      <c r="AE31" s="15"/>
      <c r="AF31" s="15"/>
      <c r="AG31" s="15"/>
      <c r="AH31" s="15"/>
      <c r="AI31" s="15"/>
      <c r="AJ31" s="15"/>
      <c r="AK31" s="15"/>
      <c r="AL31" s="15"/>
      <c r="AM31" s="15"/>
      <c r="AN31" s="15"/>
      <c r="AO31" s="15"/>
      <c r="AP31" s="15"/>
      <c r="AQ31" s="15"/>
      <c r="AR31" s="15"/>
    </row>
    <row r="32" spans="1:44" s="111" customFormat="1" x14ac:dyDescent="0.2">
      <c r="A32" s="200"/>
      <c r="B32" s="200"/>
      <c r="C32" s="200"/>
      <c r="D32" s="200"/>
      <c r="E32" s="19"/>
      <c r="F32" s="20"/>
      <c r="G32" s="20"/>
      <c r="H32" s="19"/>
      <c r="I32" s="20"/>
      <c r="J32" s="20"/>
      <c r="K32" s="20"/>
      <c r="L32" s="21"/>
      <c r="M32" s="42"/>
      <c r="N32" s="38"/>
      <c r="O32" s="21"/>
      <c r="P32" s="198" t="str">
        <f t="shared" si="0"/>
        <v/>
      </c>
      <c r="Q32" s="42"/>
      <c r="R32" s="106"/>
      <c r="S32" s="106"/>
      <c r="T32" s="198"/>
      <c r="U32" s="69"/>
      <c r="V32" s="70"/>
      <c r="W32" s="12"/>
      <c r="X32" s="744" t="s">
        <v>196</v>
      </c>
      <c r="Y32" s="15"/>
      <c r="Z32" s="15"/>
      <c r="AA32" s="15"/>
      <c r="AB32" s="15"/>
      <c r="AC32" s="15"/>
      <c r="AD32" s="15"/>
      <c r="AE32" s="15"/>
      <c r="AF32" s="15"/>
      <c r="AG32" s="15"/>
      <c r="AH32" s="15"/>
      <c r="AI32" s="15"/>
      <c r="AJ32" s="15"/>
      <c r="AK32" s="15"/>
      <c r="AL32" s="15"/>
      <c r="AM32" s="15"/>
      <c r="AN32" s="15"/>
      <c r="AO32" s="15"/>
      <c r="AP32" s="15"/>
      <c r="AQ32" s="15"/>
      <c r="AR32" s="15"/>
    </row>
    <row r="33" spans="1:44" s="111" customFormat="1" hidden="1" x14ac:dyDescent="0.2">
      <c r="A33" s="745" t="s">
        <v>103</v>
      </c>
      <c r="B33" s="745" t="s">
        <v>94</v>
      </c>
      <c r="C33" s="745" t="s">
        <v>106</v>
      </c>
      <c r="D33" s="745" t="s">
        <v>81</v>
      </c>
      <c r="E33" s="148"/>
      <c r="F33" s="149"/>
      <c r="G33" s="149"/>
      <c r="H33" s="148"/>
      <c r="I33" s="149"/>
      <c r="J33" s="149"/>
      <c r="K33" s="149"/>
      <c r="L33" s="150"/>
      <c r="M33" s="151"/>
      <c r="N33" s="152"/>
      <c r="O33" s="98"/>
      <c r="P33" s="37" t="str">
        <f t="shared" si="0"/>
        <v/>
      </c>
      <c r="Q33" s="151"/>
      <c r="R33" s="150"/>
      <c r="S33" s="150"/>
      <c r="T33" s="105"/>
      <c r="U33" s="194"/>
      <c r="V33" s="195"/>
      <c r="W33" s="12"/>
      <c r="X33" s="744" t="s">
        <v>107</v>
      </c>
      <c r="Y33" s="15"/>
      <c r="Z33" s="15"/>
      <c r="AA33" s="15"/>
      <c r="AB33" s="15"/>
      <c r="AC33" s="15"/>
      <c r="AD33" s="15"/>
      <c r="AE33" s="15"/>
      <c r="AF33" s="15"/>
      <c r="AG33" s="15"/>
      <c r="AH33" s="15"/>
      <c r="AI33" s="15"/>
      <c r="AJ33" s="15"/>
      <c r="AK33" s="15"/>
      <c r="AL33" s="15"/>
      <c r="AM33" s="15"/>
      <c r="AN33" s="15"/>
      <c r="AO33" s="15"/>
      <c r="AP33" s="15"/>
      <c r="AQ33" s="15"/>
      <c r="AR33" s="15"/>
    </row>
    <row r="34" spans="1:44" s="111" customFormat="1" hidden="1" x14ac:dyDescent="0.2">
      <c r="A34" s="112"/>
      <c r="B34" s="112"/>
      <c r="C34" s="112"/>
      <c r="D34" s="112"/>
      <c r="E34" s="99"/>
      <c r="F34" s="100"/>
      <c r="G34" s="100"/>
      <c r="H34" s="99"/>
      <c r="I34" s="100"/>
      <c r="J34" s="100"/>
      <c r="K34" s="100"/>
      <c r="L34" s="101"/>
      <c r="M34" s="188"/>
      <c r="N34" s="189"/>
      <c r="O34" s="101"/>
      <c r="P34" s="39" t="str">
        <f t="shared" si="0"/>
        <v/>
      </c>
      <c r="Q34" s="188"/>
      <c r="R34" s="223"/>
      <c r="S34" s="223"/>
      <c r="T34" s="39"/>
      <c r="U34" s="192"/>
      <c r="V34" s="193"/>
      <c r="W34" s="12"/>
      <c r="X34" s="744" t="s">
        <v>197</v>
      </c>
      <c r="Y34" s="15"/>
      <c r="Z34" s="15"/>
      <c r="AA34" s="15"/>
      <c r="AB34" s="15"/>
      <c r="AC34" s="15"/>
      <c r="AD34" s="15"/>
      <c r="AE34" s="15"/>
      <c r="AF34" s="15"/>
      <c r="AG34" s="15"/>
      <c r="AH34" s="15"/>
      <c r="AI34" s="15"/>
      <c r="AJ34" s="15"/>
      <c r="AK34" s="15"/>
      <c r="AL34" s="15"/>
      <c r="AM34" s="15"/>
      <c r="AN34" s="15"/>
      <c r="AO34" s="15"/>
      <c r="AP34" s="15"/>
      <c r="AQ34" s="15"/>
      <c r="AR34" s="15"/>
    </row>
    <row r="35" spans="1:44" s="111" customFormat="1" x14ac:dyDescent="0.2">
      <c r="A35" s="202" t="s">
        <v>108</v>
      </c>
      <c r="B35" s="202" t="s">
        <v>74</v>
      </c>
      <c r="C35" s="202" t="s">
        <v>109</v>
      </c>
      <c r="D35" s="505" t="s">
        <v>86</v>
      </c>
      <c r="E35" s="22" t="s">
        <v>77</v>
      </c>
      <c r="F35" s="23"/>
      <c r="G35" s="23"/>
      <c r="H35" s="22" t="s">
        <v>222</v>
      </c>
      <c r="I35" s="23"/>
      <c r="J35" s="23" t="s">
        <v>224</v>
      </c>
      <c r="K35" s="23" t="s">
        <v>254</v>
      </c>
      <c r="L35" s="24" t="s">
        <v>159</v>
      </c>
      <c r="M35" s="87">
        <v>0.75</v>
      </c>
      <c r="N35" s="88">
        <v>0.64583333333333337</v>
      </c>
      <c r="O35" s="18"/>
      <c r="P35" s="196">
        <f t="shared" si="0"/>
        <v>0.10416666666666663</v>
      </c>
      <c r="Q35" s="87"/>
      <c r="R35" s="127">
        <v>0.72916666666666663</v>
      </c>
      <c r="S35" s="24"/>
      <c r="T35" s="233"/>
      <c r="U35" s="71" t="s">
        <v>81</v>
      </c>
      <c r="V35" s="72"/>
      <c r="W35" s="12"/>
      <c r="X35" s="744" t="s">
        <v>110</v>
      </c>
      <c r="Y35" s="15"/>
      <c r="Z35" s="15"/>
      <c r="AA35" s="15"/>
      <c r="AB35" s="15"/>
      <c r="AC35" s="15"/>
      <c r="AD35" s="15"/>
      <c r="AE35" s="15"/>
      <c r="AF35" s="15"/>
      <c r="AG35" s="15"/>
      <c r="AH35" s="15"/>
      <c r="AI35" s="15"/>
      <c r="AJ35" s="15"/>
      <c r="AK35" s="15"/>
      <c r="AL35" s="15"/>
      <c r="AM35" s="15"/>
      <c r="AN35" s="15"/>
      <c r="AO35" s="15"/>
      <c r="AP35" s="15"/>
      <c r="AQ35" s="15"/>
      <c r="AR35" s="15"/>
    </row>
    <row r="36" spans="1:44" s="111" customFormat="1" x14ac:dyDescent="0.2">
      <c r="A36" s="200"/>
      <c r="B36" s="200"/>
      <c r="C36" s="200"/>
      <c r="D36" s="200"/>
      <c r="E36" s="19"/>
      <c r="F36" s="20"/>
      <c r="G36" s="20"/>
      <c r="H36" s="19"/>
      <c r="I36" s="20"/>
      <c r="J36" s="20"/>
      <c r="K36" s="20"/>
      <c r="L36" s="21"/>
      <c r="M36" s="42"/>
      <c r="N36" s="38"/>
      <c r="O36" s="21"/>
      <c r="P36" s="198" t="str">
        <f t="shared" si="0"/>
        <v/>
      </c>
      <c r="Q36" s="42"/>
      <c r="R36" s="234"/>
      <c r="S36" s="106"/>
      <c r="T36" s="198"/>
      <c r="U36" s="69"/>
      <c r="V36" s="70"/>
      <c r="W36" s="12"/>
      <c r="X36" s="744" t="s">
        <v>198</v>
      </c>
      <c r="Y36" s="15"/>
      <c r="Z36" s="15"/>
      <c r="AA36" s="15"/>
      <c r="AB36" s="15"/>
      <c r="AC36" s="15"/>
      <c r="AD36" s="15"/>
      <c r="AE36" s="15"/>
      <c r="AF36" s="15"/>
      <c r="AG36" s="15"/>
      <c r="AH36" s="15"/>
      <c r="AI36" s="15"/>
      <c r="AJ36" s="15"/>
      <c r="AK36" s="15"/>
      <c r="AL36" s="15"/>
      <c r="AM36" s="15"/>
      <c r="AN36" s="15"/>
      <c r="AO36" s="15"/>
      <c r="AP36" s="15"/>
      <c r="AQ36" s="15"/>
      <c r="AR36" s="15"/>
    </row>
    <row r="37" spans="1:44" s="111" customFormat="1" x14ac:dyDescent="0.2">
      <c r="A37" s="202" t="s">
        <v>111</v>
      </c>
      <c r="B37" s="202" t="s">
        <v>94</v>
      </c>
      <c r="C37" s="202" t="s">
        <v>112</v>
      </c>
      <c r="D37" s="505" t="s">
        <v>86</v>
      </c>
      <c r="E37" s="22" t="s">
        <v>77</v>
      </c>
      <c r="F37" s="23"/>
      <c r="G37" s="23"/>
      <c r="H37" s="22" t="s">
        <v>222</v>
      </c>
      <c r="I37" s="23"/>
      <c r="J37" s="23" t="s">
        <v>224</v>
      </c>
      <c r="K37" s="23" t="s">
        <v>264</v>
      </c>
      <c r="L37" s="24" t="s">
        <v>159</v>
      </c>
      <c r="M37" s="87">
        <v>0.64583333333333337</v>
      </c>
      <c r="N37" s="88">
        <v>0.47916666666666669</v>
      </c>
      <c r="O37" s="18"/>
      <c r="P37" s="196">
        <f t="shared" si="0"/>
        <v>0.16666666666666669</v>
      </c>
      <c r="Q37" s="87"/>
      <c r="R37" s="127">
        <v>0.54166666666666663</v>
      </c>
      <c r="S37" s="24"/>
      <c r="T37" s="233"/>
      <c r="U37" s="71"/>
      <c r="V37" s="72"/>
      <c r="W37" s="12"/>
      <c r="X37" s="744" t="s">
        <v>113</v>
      </c>
      <c r="Y37" s="15"/>
      <c r="Z37" s="15"/>
      <c r="AA37" s="15"/>
      <c r="AB37" s="15"/>
      <c r="AC37" s="15"/>
      <c r="AD37" s="15"/>
      <c r="AE37" s="15"/>
      <c r="AF37" s="15"/>
      <c r="AG37" s="15"/>
      <c r="AH37" s="15"/>
      <c r="AI37" s="15"/>
      <c r="AJ37" s="15"/>
      <c r="AK37" s="15"/>
      <c r="AL37" s="15"/>
      <c r="AM37" s="15"/>
      <c r="AN37" s="15"/>
      <c r="AO37" s="15"/>
      <c r="AP37" s="15"/>
      <c r="AQ37" s="15"/>
      <c r="AR37" s="15"/>
    </row>
    <row r="38" spans="1:44" s="111" customFormat="1" x14ac:dyDescent="0.2">
      <c r="A38" s="200"/>
      <c r="B38" s="200"/>
      <c r="C38" s="200"/>
      <c r="D38" s="200"/>
      <c r="E38" s="19"/>
      <c r="F38" s="20"/>
      <c r="G38" s="20"/>
      <c r="H38" s="19"/>
      <c r="I38" s="20"/>
      <c r="J38" s="20"/>
      <c r="K38" s="20"/>
      <c r="L38" s="21"/>
      <c r="M38" s="42"/>
      <c r="N38" s="38"/>
      <c r="O38" s="21"/>
      <c r="P38" s="198" t="str">
        <f t="shared" si="0"/>
        <v/>
      </c>
      <c r="Q38" s="42"/>
      <c r="R38" s="234"/>
      <c r="S38" s="106"/>
      <c r="T38" s="198"/>
      <c r="U38" s="69"/>
      <c r="V38" s="70"/>
      <c r="W38" s="12"/>
      <c r="X38" s="744" t="s">
        <v>199</v>
      </c>
      <c r="Y38" s="15"/>
      <c r="Z38" s="15"/>
      <c r="AA38" s="15"/>
      <c r="AB38" s="15"/>
      <c r="AC38" s="15"/>
      <c r="AD38" s="15"/>
      <c r="AE38" s="15"/>
      <c r="AF38" s="15"/>
      <c r="AG38" s="15"/>
      <c r="AH38" s="15"/>
      <c r="AI38" s="15"/>
      <c r="AJ38" s="15"/>
      <c r="AK38" s="15"/>
      <c r="AL38" s="15"/>
      <c r="AM38" s="15"/>
      <c r="AN38" s="15"/>
      <c r="AO38" s="15"/>
      <c r="AP38" s="15"/>
      <c r="AQ38" s="15"/>
      <c r="AR38" s="15"/>
    </row>
    <row r="39" spans="1:44" s="111" customFormat="1" x14ac:dyDescent="0.2">
      <c r="A39" s="202" t="s">
        <v>114</v>
      </c>
      <c r="B39" s="202" t="s">
        <v>74</v>
      </c>
      <c r="C39" s="202" t="s">
        <v>115</v>
      </c>
      <c r="D39" s="505" t="s">
        <v>86</v>
      </c>
      <c r="E39" s="22" t="s">
        <v>77</v>
      </c>
      <c r="F39" s="23"/>
      <c r="G39" s="23"/>
      <c r="H39" s="22" t="s">
        <v>223</v>
      </c>
      <c r="I39" s="23" t="s">
        <v>265</v>
      </c>
      <c r="J39" s="23" t="s">
        <v>224</v>
      </c>
      <c r="K39" s="23" t="s">
        <v>254</v>
      </c>
      <c r="L39" s="24" t="s">
        <v>226</v>
      </c>
      <c r="M39" s="87">
        <v>0.75</v>
      </c>
      <c r="N39" s="88">
        <v>0.54166666666666663</v>
      </c>
      <c r="O39" s="374">
        <v>1</v>
      </c>
      <c r="P39" s="196">
        <f t="shared" si="0"/>
        <v>0.20833333333333337</v>
      </c>
      <c r="Q39" s="87"/>
      <c r="R39" s="127">
        <v>0.54166666666666663</v>
      </c>
      <c r="S39" s="611">
        <v>1</v>
      </c>
      <c r="T39" s="233"/>
      <c r="U39" s="73"/>
      <c r="V39" s="74"/>
      <c r="W39" s="12"/>
      <c r="X39" s="744" t="s">
        <v>116</v>
      </c>
      <c r="Y39" s="15"/>
      <c r="Z39" s="15"/>
      <c r="AA39" s="15"/>
      <c r="AB39" s="15"/>
      <c r="AC39" s="15"/>
      <c r="AD39" s="15"/>
      <c r="AE39" s="15"/>
      <c r="AF39" s="15"/>
      <c r="AG39" s="15"/>
      <c r="AH39" s="15"/>
      <c r="AI39" s="15"/>
      <c r="AJ39" s="15"/>
      <c r="AK39" s="15"/>
      <c r="AL39" s="15"/>
      <c r="AM39" s="15"/>
      <c r="AN39" s="15"/>
      <c r="AO39" s="15"/>
      <c r="AP39" s="15"/>
      <c r="AQ39" s="15"/>
      <c r="AR39" s="15"/>
    </row>
    <row r="40" spans="1:44" s="111" customFormat="1" x14ac:dyDescent="0.2">
      <c r="A40" s="200"/>
      <c r="B40" s="200"/>
      <c r="C40" s="200"/>
      <c r="D40" s="200"/>
      <c r="E40" s="19"/>
      <c r="F40" s="20"/>
      <c r="G40" s="20"/>
      <c r="H40" s="19"/>
      <c r="I40" s="20"/>
      <c r="J40" s="20"/>
      <c r="K40" s="20"/>
      <c r="L40" s="21"/>
      <c r="M40" s="42"/>
      <c r="N40" s="38"/>
      <c r="O40" s="21"/>
      <c r="P40" s="198" t="str">
        <f t="shared" si="0"/>
        <v/>
      </c>
      <c r="Q40" s="42"/>
      <c r="R40" s="234"/>
      <c r="S40" s="106"/>
      <c r="T40" s="198"/>
      <c r="U40" s="69"/>
      <c r="V40" s="70"/>
      <c r="W40" s="12"/>
      <c r="X40" s="744" t="s">
        <v>200</v>
      </c>
      <c r="Y40" s="15"/>
      <c r="Z40" s="15"/>
      <c r="AA40" s="15"/>
      <c r="AB40" s="15"/>
      <c r="AC40" s="15"/>
      <c r="AD40" s="15"/>
      <c r="AE40" s="15"/>
      <c r="AF40" s="15"/>
      <c r="AG40" s="15"/>
      <c r="AH40" s="15"/>
      <c r="AI40" s="15"/>
      <c r="AJ40" s="15"/>
      <c r="AK40" s="15"/>
      <c r="AL40" s="15"/>
      <c r="AM40" s="15"/>
      <c r="AN40" s="15"/>
      <c r="AO40" s="15"/>
      <c r="AP40" s="15"/>
      <c r="AQ40" s="15"/>
      <c r="AR40" s="15"/>
    </row>
    <row r="41" spans="1:44" s="111" customFormat="1" x14ac:dyDescent="0.2">
      <c r="A41" s="202" t="s">
        <v>117</v>
      </c>
      <c r="B41" s="202" t="s">
        <v>74</v>
      </c>
      <c r="C41" s="202" t="s">
        <v>118</v>
      </c>
      <c r="D41" s="505" t="s">
        <v>86</v>
      </c>
      <c r="E41" s="22" t="s">
        <v>82</v>
      </c>
      <c r="F41" s="23"/>
      <c r="G41" s="23"/>
      <c r="H41" s="22" t="s">
        <v>223</v>
      </c>
      <c r="I41" s="369" t="s">
        <v>266</v>
      </c>
      <c r="J41" s="369" t="s">
        <v>224</v>
      </c>
      <c r="K41" s="369" t="s">
        <v>254</v>
      </c>
      <c r="L41" s="24" t="s">
        <v>159</v>
      </c>
      <c r="M41" s="87">
        <v>0.75</v>
      </c>
      <c r="N41" s="88">
        <v>0.58333333333333337</v>
      </c>
      <c r="O41" s="18"/>
      <c r="P41" s="196">
        <f t="shared" si="0"/>
        <v>0.16666666666666663</v>
      </c>
      <c r="Q41" s="87"/>
      <c r="R41" s="127">
        <v>0.72916666666666663</v>
      </c>
      <c r="S41" s="24"/>
      <c r="T41" s="233"/>
      <c r="U41" s="689" t="s">
        <v>81</v>
      </c>
      <c r="V41" s="613"/>
      <c r="W41" s="12"/>
      <c r="X41" s="744" t="s">
        <v>119</v>
      </c>
      <c r="Y41" s="15"/>
      <c r="Z41" s="15"/>
      <c r="AA41" s="15"/>
      <c r="AB41" s="15"/>
      <c r="AC41" s="15"/>
      <c r="AD41" s="15"/>
      <c r="AE41" s="15"/>
      <c r="AF41" s="15"/>
      <c r="AG41" s="15"/>
      <c r="AH41" s="15"/>
      <c r="AI41" s="15"/>
      <c r="AJ41" s="15"/>
      <c r="AK41" s="15"/>
      <c r="AL41" s="15"/>
      <c r="AM41" s="15"/>
      <c r="AN41" s="15"/>
      <c r="AO41" s="15"/>
      <c r="AP41" s="15"/>
      <c r="AQ41" s="15"/>
      <c r="AR41" s="15"/>
    </row>
    <row r="42" spans="1:44" s="111" customFormat="1" x14ac:dyDescent="0.2">
      <c r="A42" s="200"/>
      <c r="B42" s="200"/>
      <c r="C42" s="200"/>
      <c r="D42" s="200"/>
      <c r="E42" s="19" t="s">
        <v>221</v>
      </c>
      <c r="F42" s="20"/>
      <c r="G42" s="20"/>
      <c r="H42" s="19" t="s">
        <v>223</v>
      </c>
      <c r="I42" s="384" t="s">
        <v>266</v>
      </c>
      <c r="J42" s="384" t="s">
        <v>224</v>
      </c>
      <c r="K42" s="384" t="s">
        <v>254</v>
      </c>
      <c r="L42" s="21" t="s">
        <v>159</v>
      </c>
      <c r="M42" s="85">
        <v>0.75</v>
      </c>
      <c r="N42" s="86">
        <v>0.66666666666666663</v>
      </c>
      <c r="O42" s="570">
        <v>1</v>
      </c>
      <c r="P42" s="198">
        <f t="shared" si="0"/>
        <v>8.333333333333337E-2</v>
      </c>
      <c r="Q42" s="85"/>
      <c r="R42" s="249">
        <v>0.66666666666666663</v>
      </c>
      <c r="S42" s="612">
        <v>1</v>
      </c>
      <c r="T42" s="198"/>
      <c r="U42" s="386" t="s">
        <v>81</v>
      </c>
      <c r="V42" s="746"/>
      <c r="W42" s="12"/>
      <c r="X42" s="744" t="s">
        <v>201</v>
      </c>
      <c r="Y42" s="15"/>
      <c r="Z42" s="15"/>
      <c r="AA42" s="15"/>
      <c r="AB42" s="15"/>
      <c r="AC42" s="15"/>
      <c r="AD42" s="15"/>
      <c r="AE42" s="15"/>
      <c r="AF42" s="15"/>
      <c r="AG42" s="15"/>
      <c r="AH42" s="15"/>
      <c r="AI42" s="15"/>
      <c r="AJ42" s="15"/>
      <c r="AK42" s="15"/>
      <c r="AL42" s="15"/>
      <c r="AM42" s="15"/>
      <c r="AN42" s="15"/>
      <c r="AO42" s="15"/>
      <c r="AP42" s="15"/>
      <c r="AQ42" s="15"/>
      <c r="AR42" s="15"/>
    </row>
    <row r="43" spans="1:44" s="111" customFormat="1" hidden="1" x14ac:dyDescent="0.2">
      <c r="A43" s="379" t="s">
        <v>120</v>
      </c>
      <c r="B43" s="379" t="s">
        <v>74</v>
      </c>
      <c r="C43" s="379" t="s">
        <v>121</v>
      </c>
      <c r="D43" s="379" t="s">
        <v>86</v>
      </c>
      <c r="E43" s="148"/>
      <c r="F43" s="149"/>
      <c r="G43" s="149"/>
      <c r="H43" s="148"/>
      <c r="I43" s="149"/>
      <c r="J43" s="149"/>
      <c r="K43" s="149"/>
      <c r="L43" s="150"/>
      <c r="M43" s="151"/>
      <c r="N43" s="152"/>
      <c r="O43" s="98"/>
      <c r="P43" s="37" t="str">
        <f t="shared" si="0"/>
        <v/>
      </c>
      <c r="Q43" s="151"/>
      <c r="R43" s="190"/>
      <c r="S43" s="98"/>
      <c r="T43" s="105"/>
      <c r="U43" s="194"/>
      <c r="V43" s="195"/>
      <c r="W43" s="12"/>
      <c r="X43" s="575" t="s">
        <v>124</v>
      </c>
      <c r="Y43" s="15"/>
      <c r="Z43" s="15"/>
      <c r="AA43" s="15"/>
      <c r="AB43" s="15"/>
      <c r="AC43" s="15"/>
      <c r="AD43" s="15"/>
      <c r="AE43" s="15"/>
      <c r="AF43" s="15"/>
      <c r="AG43" s="15"/>
      <c r="AH43" s="15"/>
      <c r="AI43" s="15"/>
      <c r="AJ43" s="15"/>
      <c r="AK43" s="15"/>
      <c r="AL43" s="15"/>
      <c r="AM43" s="15"/>
      <c r="AN43" s="15"/>
      <c r="AO43" s="15"/>
      <c r="AP43" s="15"/>
      <c r="AQ43" s="15"/>
      <c r="AR43" s="15"/>
    </row>
    <row r="44" spans="1:44" s="111" customFormat="1" hidden="1" x14ac:dyDescent="0.2">
      <c r="A44" s="203"/>
      <c r="B44" s="203"/>
      <c r="C44" s="203"/>
      <c r="D44" s="203"/>
      <c r="E44" s="99"/>
      <c r="F44" s="100"/>
      <c r="G44" s="100"/>
      <c r="H44" s="99"/>
      <c r="I44" s="100"/>
      <c r="J44" s="100"/>
      <c r="K44" s="100"/>
      <c r="L44" s="101"/>
      <c r="M44" s="188"/>
      <c r="N44" s="189"/>
      <c r="O44" s="101"/>
      <c r="P44" s="39" t="str">
        <f t="shared" si="0"/>
        <v/>
      </c>
      <c r="Q44" s="188"/>
      <c r="R44" s="190"/>
      <c r="S44" s="98"/>
      <c r="T44" s="39"/>
      <c r="U44" s="192"/>
      <c r="V44" s="193"/>
      <c r="W44" s="12"/>
      <c r="X44" s="575" t="s">
        <v>202</v>
      </c>
      <c r="Y44" s="15"/>
      <c r="Z44" s="15"/>
      <c r="AA44" s="15"/>
      <c r="AB44" s="15"/>
      <c r="AC44" s="15"/>
      <c r="AD44" s="15"/>
      <c r="AE44" s="15"/>
      <c r="AF44" s="15"/>
      <c r="AG44" s="15"/>
      <c r="AH44" s="15"/>
      <c r="AI44" s="15"/>
      <c r="AJ44" s="15"/>
      <c r="AK44" s="15"/>
      <c r="AL44" s="15"/>
      <c r="AM44" s="15"/>
      <c r="AN44" s="15"/>
      <c r="AO44" s="15"/>
      <c r="AP44" s="15"/>
      <c r="AQ44" s="15"/>
      <c r="AR44" s="15"/>
    </row>
    <row r="45" spans="1:44" s="111" customFormat="1" x14ac:dyDescent="0.2">
      <c r="A45" s="505" t="s">
        <v>122</v>
      </c>
      <c r="B45" s="505" t="s">
        <v>74</v>
      </c>
      <c r="C45" s="505" t="s">
        <v>123</v>
      </c>
      <c r="D45" s="505" t="s">
        <v>86</v>
      </c>
      <c r="E45" s="22" t="s">
        <v>77</v>
      </c>
      <c r="F45" s="23"/>
      <c r="G45" s="23"/>
      <c r="H45" s="22" t="s">
        <v>87</v>
      </c>
      <c r="I45" s="369" t="s">
        <v>259</v>
      </c>
      <c r="J45" s="23" t="s">
        <v>224</v>
      </c>
      <c r="K45" s="369" t="s">
        <v>254</v>
      </c>
      <c r="L45" s="24" t="s">
        <v>159</v>
      </c>
      <c r="M45" s="87">
        <v>0.75</v>
      </c>
      <c r="N45" s="88">
        <v>0.66666666666666663</v>
      </c>
      <c r="O45" s="18"/>
      <c r="P45" s="196">
        <f t="shared" si="0"/>
        <v>8.333333333333337E-2</v>
      </c>
      <c r="Q45" s="87"/>
      <c r="R45" s="1">
        <v>0.66666666666666663</v>
      </c>
      <c r="S45" s="18"/>
      <c r="T45" s="233"/>
      <c r="U45" s="71"/>
      <c r="V45" s="72"/>
      <c r="W45" s="12"/>
      <c r="X45" s="744" t="s">
        <v>127</v>
      </c>
      <c r="Y45" s="15"/>
      <c r="Z45" s="15"/>
      <c r="AA45" s="15"/>
      <c r="AB45" s="15"/>
      <c r="AC45" s="15"/>
      <c r="AD45" s="15"/>
      <c r="AE45" s="15"/>
      <c r="AF45" s="15"/>
      <c r="AG45" s="15"/>
      <c r="AH45" s="15"/>
      <c r="AI45" s="15"/>
      <c r="AJ45" s="15"/>
      <c r="AK45" s="15"/>
      <c r="AL45" s="15"/>
      <c r="AM45" s="15"/>
      <c r="AN45" s="15"/>
      <c r="AO45" s="15"/>
      <c r="AP45" s="15"/>
      <c r="AQ45" s="15"/>
      <c r="AR45" s="15"/>
    </row>
    <row r="46" spans="1:44" s="111" customFormat="1" x14ac:dyDescent="0.2">
      <c r="A46" s="200"/>
      <c r="B46" s="200"/>
      <c r="C46" s="200"/>
      <c r="D46" s="200"/>
      <c r="E46" s="19"/>
      <c r="F46" s="20"/>
      <c r="G46" s="20"/>
      <c r="H46" s="19"/>
      <c r="I46" s="20"/>
      <c r="J46" s="20"/>
      <c r="K46" s="20"/>
      <c r="L46" s="21"/>
      <c r="M46" s="42"/>
      <c r="N46" s="38"/>
      <c r="O46" s="21"/>
      <c r="P46" s="198" t="str">
        <f t="shared" si="0"/>
        <v/>
      </c>
      <c r="Q46" s="42"/>
      <c r="R46" s="35"/>
      <c r="S46" s="18"/>
      <c r="T46" s="198"/>
      <c r="U46" s="69"/>
      <c r="V46" s="70"/>
      <c r="W46" s="12"/>
      <c r="X46" s="744" t="s">
        <v>203</v>
      </c>
      <c r="Y46" s="15"/>
      <c r="Z46" s="15"/>
      <c r="AA46" s="15"/>
      <c r="AB46" s="15"/>
      <c r="AC46" s="15"/>
      <c r="AD46" s="15"/>
      <c r="AE46" s="15"/>
      <c r="AF46" s="15"/>
      <c r="AG46" s="15"/>
      <c r="AH46" s="15"/>
      <c r="AI46" s="15"/>
      <c r="AJ46" s="15"/>
      <c r="AK46" s="15"/>
      <c r="AL46" s="15"/>
      <c r="AM46" s="15"/>
      <c r="AN46" s="15"/>
      <c r="AO46" s="15"/>
      <c r="AP46" s="15"/>
      <c r="AQ46" s="15"/>
      <c r="AR46" s="15"/>
    </row>
    <row r="47" spans="1:44" s="111" customFormat="1" x14ac:dyDescent="0.2">
      <c r="A47" s="202" t="s">
        <v>125</v>
      </c>
      <c r="B47" s="202" t="s">
        <v>74</v>
      </c>
      <c r="C47" s="505" t="s">
        <v>126</v>
      </c>
      <c r="D47" s="505" t="s">
        <v>81</v>
      </c>
      <c r="E47" s="686" t="s">
        <v>82</v>
      </c>
      <c r="F47" s="23"/>
      <c r="G47" s="23"/>
      <c r="H47" s="22" t="s">
        <v>223</v>
      </c>
      <c r="I47" s="369" t="s">
        <v>261</v>
      </c>
      <c r="J47" s="369" t="s">
        <v>224</v>
      </c>
      <c r="K47" s="369" t="s">
        <v>254</v>
      </c>
      <c r="L47" s="24" t="s">
        <v>159</v>
      </c>
      <c r="M47" s="87">
        <v>0.75</v>
      </c>
      <c r="N47" s="88">
        <v>0.54166666666666663</v>
      </c>
      <c r="O47" s="18"/>
      <c r="P47" s="196">
        <f t="shared" si="0"/>
        <v>0.20833333333333337</v>
      </c>
      <c r="Q47" s="87"/>
      <c r="R47" s="127">
        <v>0.54166666666666663</v>
      </c>
      <c r="S47" s="24"/>
      <c r="T47" s="233"/>
      <c r="U47" s="73" t="s">
        <v>81</v>
      </c>
      <c r="V47" s="554" t="s">
        <v>267</v>
      </c>
      <c r="W47" s="12"/>
      <c r="X47" s="744" t="s">
        <v>129</v>
      </c>
      <c r="Y47" s="15"/>
      <c r="Z47" s="15"/>
      <c r="AA47" s="15"/>
      <c r="AB47" s="15"/>
      <c r="AC47" s="15"/>
      <c r="AD47" s="15"/>
      <c r="AE47" s="15"/>
      <c r="AF47" s="15"/>
      <c r="AG47" s="15"/>
      <c r="AH47" s="15"/>
      <c r="AI47" s="15"/>
      <c r="AJ47" s="15"/>
      <c r="AK47" s="15"/>
      <c r="AL47" s="15"/>
      <c r="AM47" s="15"/>
      <c r="AN47" s="15"/>
      <c r="AO47" s="15"/>
      <c r="AP47" s="15"/>
      <c r="AQ47" s="15"/>
      <c r="AR47" s="15"/>
    </row>
    <row r="48" spans="1:44" s="111" customFormat="1" x14ac:dyDescent="0.2">
      <c r="A48" s="200"/>
      <c r="B48" s="200"/>
      <c r="C48" s="200"/>
      <c r="D48" s="200"/>
      <c r="E48" s="19"/>
      <c r="F48" s="20"/>
      <c r="G48" s="20"/>
      <c r="H48" s="19"/>
      <c r="I48" s="20"/>
      <c r="J48" s="20"/>
      <c r="K48" s="20"/>
      <c r="L48" s="21"/>
      <c r="M48" s="42"/>
      <c r="N48" s="38"/>
      <c r="O48" s="21"/>
      <c r="P48" s="198" t="str">
        <f t="shared" si="0"/>
        <v/>
      </c>
      <c r="Q48" s="42"/>
      <c r="R48" s="234"/>
      <c r="S48" s="106"/>
      <c r="T48" s="198"/>
      <c r="U48" s="69"/>
      <c r="V48" s="70"/>
      <c r="W48" s="12"/>
      <c r="X48" s="744" t="s">
        <v>204</v>
      </c>
      <c r="Y48" s="15"/>
      <c r="Z48" s="15"/>
      <c r="AA48" s="15"/>
      <c r="AB48" s="15"/>
      <c r="AC48" s="15"/>
      <c r="AD48" s="15"/>
      <c r="AE48" s="15"/>
      <c r="AF48" s="15"/>
      <c r="AG48" s="15"/>
      <c r="AH48" s="15"/>
      <c r="AI48" s="15"/>
      <c r="AJ48" s="15"/>
      <c r="AK48" s="15"/>
      <c r="AL48" s="15"/>
      <c r="AM48" s="15"/>
      <c r="AN48" s="15"/>
      <c r="AO48" s="15"/>
      <c r="AP48" s="15"/>
      <c r="AQ48" s="15"/>
      <c r="AR48" s="15"/>
    </row>
    <row r="49" spans="1:44" s="111" customFormat="1" x14ac:dyDescent="0.2">
      <c r="A49" s="202" t="s">
        <v>125</v>
      </c>
      <c r="B49" s="202" t="s">
        <v>74</v>
      </c>
      <c r="C49" s="505" t="s">
        <v>128</v>
      </c>
      <c r="D49" s="505" t="s">
        <v>86</v>
      </c>
      <c r="E49" s="686" t="s">
        <v>221</v>
      </c>
      <c r="F49" s="23"/>
      <c r="G49" s="23"/>
      <c r="H49" s="22" t="s">
        <v>223</v>
      </c>
      <c r="I49" s="369" t="s">
        <v>261</v>
      </c>
      <c r="J49" s="369" t="s">
        <v>224</v>
      </c>
      <c r="K49" s="369" t="s">
        <v>254</v>
      </c>
      <c r="L49" s="24" t="s">
        <v>226</v>
      </c>
      <c r="M49" s="87">
        <v>0.75</v>
      </c>
      <c r="N49" s="88">
        <v>0.51041666666666663</v>
      </c>
      <c r="O49" s="18"/>
      <c r="P49" s="196">
        <f t="shared" si="0"/>
        <v>0.23958333333333337</v>
      </c>
      <c r="Q49" s="87"/>
      <c r="R49" s="127">
        <v>0.45833333333333331</v>
      </c>
      <c r="S49" s="24"/>
      <c r="T49" s="233"/>
      <c r="U49" s="71" t="s">
        <v>81</v>
      </c>
      <c r="V49" s="613" t="s">
        <v>268</v>
      </c>
      <c r="W49" s="12"/>
      <c r="X49" s="744" t="s">
        <v>132</v>
      </c>
      <c r="Y49" s="15"/>
      <c r="Z49" s="15"/>
      <c r="AA49" s="15"/>
      <c r="AB49" s="15"/>
      <c r="AC49" s="15"/>
      <c r="AD49" s="15"/>
      <c r="AE49" s="15"/>
      <c r="AF49" s="15"/>
      <c r="AG49" s="15"/>
      <c r="AH49" s="15"/>
      <c r="AI49" s="15"/>
      <c r="AJ49" s="15"/>
      <c r="AK49" s="15"/>
      <c r="AL49" s="15"/>
      <c r="AM49" s="15"/>
      <c r="AN49" s="15"/>
      <c r="AO49" s="15"/>
      <c r="AP49" s="15"/>
      <c r="AQ49" s="15"/>
      <c r="AR49" s="15"/>
    </row>
    <row r="50" spans="1:44" s="111" customFormat="1" x14ac:dyDescent="0.2">
      <c r="A50" s="200"/>
      <c r="B50" s="200"/>
      <c r="C50" s="200"/>
      <c r="D50" s="200"/>
      <c r="E50" s="19"/>
      <c r="F50" s="20"/>
      <c r="G50" s="20"/>
      <c r="H50" s="19"/>
      <c r="I50" s="20"/>
      <c r="J50" s="20"/>
      <c r="K50" s="20"/>
      <c r="L50" s="21"/>
      <c r="M50" s="42"/>
      <c r="N50" s="38"/>
      <c r="O50" s="21"/>
      <c r="P50" s="198" t="str">
        <f t="shared" si="0"/>
        <v/>
      </c>
      <c r="Q50" s="42"/>
      <c r="R50" s="234"/>
      <c r="S50" s="106"/>
      <c r="T50" s="198"/>
      <c r="U50" s="69"/>
      <c r="V50" s="70"/>
      <c r="W50" s="12"/>
      <c r="X50" s="744" t="s">
        <v>205</v>
      </c>
      <c r="Y50" s="15"/>
      <c r="Z50" s="15"/>
      <c r="AA50" s="15"/>
      <c r="AB50" s="15"/>
      <c r="AC50" s="15"/>
      <c r="AD50" s="15"/>
      <c r="AE50" s="15"/>
      <c r="AF50" s="15"/>
      <c r="AG50" s="15"/>
      <c r="AH50" s="15"/>
      <c r="AI50" s="15"/>
      <c r="AJ50" s="15"/>
      <c r="AK50" s="15"/>
      <c r="AL50" s="15"/>
      <c r="AM50" s="15"/>
      <c r="AN50" s="15"/>
      <c r="AO50" s="15"/>
      <c r="AP50" s="15"/>
      <c r="AQ50" s="15"/>
      <c r="AR50" s="15"/>
    </row>
    <row r="51" spans="1:44" s="111" customFormat="1" x14ac:dyDescent="0.2">
      <c r="A51" s="202" t="s">
        <v>130</v>
      </c>
      <c r="B51" s="202" t="s">
        <v>94</v>
      </c>
      <c r="C51" s="202" t="s">
        <v>131</v>
      </c>
      <c r="D51" s="505" t="s">
        <v>81</v>
      </c>
      <c r="E51" s="22" t="s">
        <v>77</v>
      </c>
      <c r="F51" s="23"/>
      <c r="G51" s="23"/>
      <c r="H51" s="22" t="s">
        <v>223</v>
      </c>
      <c r="I51" s="23" t="s">
        <v>256</v>
      </c>
      <c r="J51" s="23" t="s">
        <v>224</v>
      </c>
      <c r="K51" s="23" t="s">
        <v>254</v>
      </c>
      <c r="L51" s="24" t="s">
        <v>226</v>
      </c>
      <c r="M51" s="87">
        <v>0.75</v>
      </c>
      <c r="N51" s="88">
        <v>0.64583333333333337</v>
      </c>
      <c r="O51" s="374">
        <v>1</v>
      </c>
      <c r="P51" s="196">
        <f t="shared" si="0"/>
        <v>0.10416666666666663</v>
      </c>
      <c r="Q51" s="87"/>
      <c r="R51" s="127">
        <v>0.64583333333333337</v>
      </c>
      <c r="S51" s="24"/>
      <c r="T51" s="233"/>
      <c r="U51" s="71" t="s">
        <v>81</v>
      </c>
      <c r="V51" s="72"/>
      <c r="W51" s="12"/>
      <c r="X51" s="744" t="s">
        <v>135</v>
      </c>
      <c r="Y51" s="15"/>
      <c r="Z51" s="15"/>
      <c r="AA51" s="15"/>
      <c r="AB51" s="15"/>
      <c r="AC51" s="15"/>
      <c r="AD51" s="15"/>
      <c r="AE51" s="15"/>
      <c r="AF51" s="15"/>
      <c r="AG51" s="15"/>
      <c r="AH51" s="15"/>
      <c r="AI51" s="15"/>
      <c r="AJ51" s="15"/>
      <c r="AK51" s="15"/>
      <c r="AL51" s="15"/>
      <c r="AM51" s="15"/>
      <c r="AN51" s="15"/>
      <c r="AO51" s="15"/>
      <c r="AP51" s="15"/>
      <c r="AQ51" s="15"/>
      <c r="AR51" s="15"/>
    </row>
    <row r="52" spans="1:44" s="111" customFormat="1" x14ac:dyDescent="0.2">
      <c r="A52" s="200"/>
      <c r="B52" s="200"/>
      <c r="C52" s="200"/>
      <c r="D52" s="200"/>
      <c r="E52" s="19"/>
      <c r="F52" s="20"/>
      <c r="G52" s="20"/>
      <c r="H52" s="19"/>
      <c r="I52" s="20"/>
      <c r="J52" s="20"/>
      <c r="K52" s="20"/>
      <c r="L52" s="21"/>
      <c r="M52" s="42"/>
      <c r="N52" s="38"/>
      <c r="O52" s="21"/>
      <c r="P52" s="198" t="str">
        <f t="shared" si="0"/>
        <v/>
      </c>
      <c r="Q52" s="42"/>
      <c r="R52" s="234"/>
      <c r="S52" s="106"/>
      <c r="T52" s="198"/>
      <c r="U52" s="69"/>
      <c r="V52" s="70"/>
      <c r="W52" s="12"/>
      <c r="X52" s="744" t="s">
        <v>206</v>
      </c>
      <c r="Y52" s="15"/>
      <c r="Z52" s="15"/>
      <c r="AA52" s="15"/>
      <c r="AB52" s="15"/>
      <c r="AC52" s="15"/>
      <c r="AD52" s="15"/>
      <c r="AE52" s="15"/>
      <c r="AF52" s="15"/>
      <c r="AG52" s="15"/>
      <c r="AH52" s="15"/>
      <c r="AI52" s="15"/>
      <c r="AJ52" s="15"/>
      <c r="AK52" s="15"/>
      <c r="AL52" s="15"/>
      <c r="AM52" s="15"/>
      <c r="AN52" s="15"/>
      <c r="AO52" s="15"/>
      <c r="AP52" s="15"/>
      <c r="AQ52" s="15"/>
      <c r="AR52" s="15"/>
    </row>
    <row r="53" spans="1:44" s="111" customFormat="1" x14ac:dyDescent="0.2">
      <c r="A53" s="202" t="s">
        <v>133</v>
      </c>
      <c r="B53" s="202" t="s">
        <v>94</v>
      </c>
      <c r="C53" s="202" t="s">
        <v>134</v>
      </c>
      <c r="D53" s="505" t="s">
        <v>86</v>
      </c>
      <c r="E53" s="22" t="s">
        <v>77</v>
      </c>
      <c r="F53" s="23"/>
      <c r="G53" s="23"/>
      <c r="H53" s="22" t="s">
        <v>222</v>
      </c>
      <c r="I53" s="23"/>
      <c r="J53" s="23" t="s">
        <v>224</v>
      </c>
      <c r="K53" s="23" t="s">
        <v>235</v>
      </c>
      <c r="L53" s="24" t="s">
        <v>226</v>
      </c>
      <c r="M53" s="87">
        <v>0.72916666666666663</v>
      </c>
      <c r="N53" s="88">
        <v>0.64583333333333337</v>
      </c>
      <c r="O53" s="18"/>
      <c r="P53" s="196">
        <f t="shared" si="0"/>
        <v>8.3333333333333259E-2</v>
      </c>
      <c r="Q53" s="87"/>
      <c r="R53" s="127">
        <v>0.64583333333333337</v>
      </c>
      <c r="S53" s="24"/>
      <c r="T53" s="233"/>
      <c r="U53" s="73" t="s">
        <v>81</v>
      </c>
      <c r="V53" s="74"/>
      <c r="W53" s="12"/>
      <c r="X53" s="575" t="s">
        <v>139</v>
      </c>
      <c r="Y53" s="15"/>
      <c r="Z53" s="15"/>
      <c r="AA53" s="15"/>
      <c r="AB53" s="15"/>
      <c r="AC53" s="15"/>
      <c r="AD53" s="15"/>
      <c r="AE53" s="15"/>
      <c r="AF53" s="15"/>
      <c r="AG53" s="15"/>
      <c r="AH53" s="15"/>
      <c r="AI53" s="15"/>
      <c r="AJ53" s="15"/>
      <c r="AK53" s="15"/>
      <c r="AL53" s="15"/>
      <c r="AM53" s="15"/>
      <c r="AN53" s="15"/>
      <c r="AO53" s="15"/>
      <c r="AP53" s="15"/>
      <c r="AQ53" s="15"/>
      <c r="AR53" s="15"/>
    </row>
    <row r="54" spans="1:44" s="111" customFormat="1" x14ac:dyDescent="0.2">
      <c r="A54" s="200"/>
      <c r="B54" s="200"/>
      <c r="C54" s="200"/>
      <c r="D54" s="200"/>
      <c r="E54" s="19"/>
      <c r="F54" s="20"/>
      <c r="G54" s="20"/>
      <c r="H54" s="19"/>
      <c r="I54" s="20"/>
      <c r="J54" s="20"/>
      <c r="K54" s="20"/>
      <c r="L54" s="21"/>
      <c r="M54" s="42"/>
      <c r="N54" s="38"/>
      <c r="O54" s="21"/>
      <c r="P54" s="198" t="str">
        <f t="shared" si="0"/>
        <v/>
      </c>
      <c r="Q54" s="42"/>
      <c r="R54" s="234"/>
      <c r="S54" s="106"/>
      <c r="T54" s="198"/>
      <c r="U54" s="69"/>
      <c r="V54" s="70"/>
      <c r="W54" s="12"/>
      <c r="X54" s="575" t="s">
        <v>207</v>
      </c>
      <c r="Y54" s="15"/>
      <c r="Z54" s="15"/>
      <c r="AA54" s="15"/>
      <c r="AB54" s="15"/>
      <c r="AC54" s="15"/>
      <c r="AD54" s="15"/>
      <c r="AE54" s="15"/>
      <c r="AF54" s="15"/>
      <c r="AG54" s="15"/>
      <c r="AH54" s="15"/>
      <c r="AI54" s="15"/>
      <c r="AJ54" s="15"/>
      <c r="AK54" s="15"/>
      <c r="AL54" s="15"/>
      <c r="AM54" s="15"/>
      <c r="AN54" s="15"/>
      <c r="AO54" s="15"/>
      <c r="AP54" s="15"/>
      <c r="AQ54" s="15"/>
      <c r="AR54" s="15"/>
    </row>
    <row r="55" spans="1:44" s="111" customFormat="1" hidden="1" x14ac:dyDescent="0.2">
      <c r="A55" s="594" t="s">
        <v>136</v>
      </c>
      <c r="B55" s="594" t="s">
        <v>137</v>
      </c>
      <c r="C55" s="594" t="s">
        <v>138</v>
      </c>
      <c r="D55" s="594" t="s">
        <v>81</v>
      </c>
      <c r="E55" s="148"/>
      <c r="F55" s="149"/>
      <c r="G55" s="149"/>
      <c r="H55" s="148"/>
      <c r="I55" s="149"/>
      <c r="J55" s="149"/>
      <c r="K55" s="149"/>
      <c r="L55" s="150"/>
      <c r="M55" s="204"/>
      <c r="N55" s="187"/>
      <c r="O55" s="98"/>
      <c r="P55" s="37" t="str">
        <f t="shared" si="0"/>
        <v/>
      </c>
      <c r="Q55" s="204"/>
      <c r="R55" s="609"/>
      <c r="S55" s="150"/>
      <c r="T55" s="105"/>
      <c r="U55" s="194"/>
      <c r="V55" s="195"/>
      <c r="W55" s="12"/>
      <c r="X55" s="744" t="s">
        <v>142</v>
      </c>
      <c r="Y55" s="15"/>
      <c r="Z55" s="15"/>
      <c r="AA55" s="15"/>
      <c r="AB55" s="15"/>
      <c r="AC55" s="15"/>
      <c r="AD55" s="15"/>
      <c r="AE55" s="15"/>
      <c r="AF55" s="15"/>
      <c r="AG55" s="15"/>
      <c r="AH55" s="15"/>
      <c r="AI55" s="15"/>
      <c r="AJ55" s="15"/>
      <c r="AK55" s="15"/>
      <c r="AL55" s="15"/>
      <c r="AM55" s="15"/>
      <c r="AN55" s="15"/>
      <c r="AO55" s="15"/>
      <c r="AP55" s="15"/>
      <c r="AQ55" s="15"/>
      <c r="AR55" s="15"/>
    </row>
    <row r="56" spans="1:44" s="111" customFormat="1" hidden="1" x14ac:dyDescent="0.2">
      <c r="A56" s="205"/>
      <c r="B56" s="205"/>
      <c r="C56" s="205"/>
      <c r="D56" s="205"/>
      <c r="E56" s="99"/>
      <c r="F56" s="100"/>
      <c r="G56" s="100"/>
      <c r="H56" s="99"/>
      <c r="I56" s="100"/>
      <c r="J56" s="100"/>
      <c r="K56" s="100"/>
      <c r="L56" s="101"/>
      <c r="M56" s="188"/>
      <c r="N56" s="189"/>
      <c r="O56" s="101"/>
      <c r="P56" s="39" t="str">
        <f t="shared" si="0"/>
        <v/>
      </c>
      <c r="Q56" s="188"/>
      <c r="R56" s="610"/>
      <c r="S56" s="223"/>
      <c r="T56" s="39"/>
      <c r="U56" s="192"/>
      <c r="V56" s="193"/>
      <c r="W56" s="12"/>
      <c r="X56" s="575" t="s">
        <v>208</v>
      </c>
      <c r="Y56" s="15"/>
      <c r="Z56" s="15"/>
      <c r="AA56" s="15"/>
      <c r="AB56" s="15"/>
      <c r="AC56" s="15"/>
      <c r="AD56" s="15"/>
      <c r="AE56" s="15"/>
      <c r="AF56" s="15"/>
      <c r="AG56" s="15"/>
      <c r="AH56" s="15"/>
      <c r="AI56" s="15"/>
      <c r="AJ56" s="15"/>
      <c r="AK56" s="15"/>
      <c r="AL56" s="15"/>
      <c r="AM56" s="15"/>
      <c r="AN56" s="15"/>
      <c r="AO56" s="15"/>
      <c r="AP56" s="15"/>
      <c r="AQ56" s="15"/>
      <c r="AR56" s="15"/>
    </row>
    <row r="57" spans="1:44" x14ac:dyDescent="0.2">
      <c r="A57" s="202" t="s">
        <v>140</v>
      </c>
      <c r="B57" s="202" t="s">
        <v>74</v>
      </c>
      <c r="C57" s="202" t="s">
        <v>141</v>
      </c>
      <c r="D57" s="505" t="s">
        <v>86</v>
      </c>
      <c r="E57" s="22" t="s">
        <v>77</v>
      </c>
      <c r="F57" s="23"/>
      <c r="G57" s="23"/>
      <c r="H57" s="22" t="s">
        <v>223</v>
      </c>
      <c r="I57" s="23" t="s">
        <v>269</v>
      </c>
      <c r="J57" s="23" t="s">
        <v>224</v>
      </c>
      <c r="K57" s="23" t="s">
        <v>254</v>
      </c>
      <c r="L57" s="24" t="s">
        <v>159</v>
      </c>
      <c r="M57" s="87">
        <v>0.75</v>
      </c>
      <c r="N57" s="88">
        <v>0.60416666666666663</v>
      </c>
      <c r="O57" s="18"/>
      <c r="P57" s="196">
        <f t="shared" si="0"/>
        <v>0.14583333333333337</v>
      </c>
      <c r="Q57" s="87"/>
      <c r="R57" s="127">
        <v>0.64583333333333337</v>
      </c>
      <c r="S57" s="24"/>
      <c r="T57" s="233"/>
      <c r="U57" s="71" t="s">
        <v>81</v>
      </c>
      <c r="V57" s="72"/>
      <c r="W57" s="12"/>
      <c r="X57" s="575" t="s">
        <v>145</v>
      </c>
      <c r="Y57" s="15"/>
      <c r="Z57" s="15"/>
      <c r="AA57" s="15"/>
      <c r="AB57" s="15"/>
      <c r="AC57" s="15"/>
      <c r="AD57" s="15"/>
      <c r="AE57" s="15"/>
      <c r="AF57" s="15"/>
      <c r="AG57" s="15"/>
      <c r="AH57" s="15"/>
      <c r="AI57" s="15"/>
      <c r="AJ57" s="15"/>
      <c r="AK57" s="15"/>
      <c r="AL57" s="15"/>
      <c r="AM57" s="15"/>
      <c r="AN57" s="15"/>
      <c r="AO57" s="15"/>
      <c r="AP57" s="15"/>
      <c r="AQ57" s="15"/>
      <c r="AR57" s="15"/>
    </row>
    <row r="58" spans="1:44" x14ac:dyDescent="0.2">
      <c r="A58" s="200"/>
      <c r="B58" s="200"/>
      <c r="C58" s="200"/>
      <c r="D58" s="200"/>
      <c r="E58" s="19"/>
      <c r="F58" s="20"/>
      <c r="G58" s="20"/>
      <c r="H58" s="19"/>
      <c r="I58" s="20"/>
      <c r="J58" s="20"/>
      <c r="K58" s="20"/>
      <c r="L58" s="21"/>
      <c r="M58" s="42"/>
      <c r="N58" s="38"/>
      <c r="O58" s="21"/>
      <c r="P58" s="198" t="str">
        <f t="shared" si="0"/>
        <v/>
      </c>
      <c r="Q58" s="42"/>
      <c r="R58" s="234"/>
      <c r="S58" s="106"/>
      <c r="T58" s="198"/>
      <c r="U58" s="69"/>
      <c r="V58" s="70"/>
      <c r="W58" s="12"/>
      <c r="X58" s="575" t="s">
        <v>209</v>
      </c>
    </row>
    <row r="59" spans="1:44" x14ac:dyDescent="0.2">
      <c r="A59" s="202" t="s">
        <v>143</v>
      </c>
      <c r="B59" s="505" t="s">
        <v>74</v>
      </c>
      <c r="C59" s="202" t="s">
        <v>144</v>
      </c>
      <c r="D59" s="505" t="s">
        <v>86</v>
      </c>
      <c r="E59" s="22" t="s">
        <v>77</v>
      </c>
      <c r="F59" s="23"/>
      <c r="G59" s="23"/>
      <c r="H59" s="22" t="s">
        <v>223</v>
      </c>
      <c r="I59" s="23" t="s">
        <v>265</v>
      </c>
      <c r="J59" s="23" t="s">
        <v>224</v>
      </c>
      <c r="K59" s="23" t="s">
        <v>254</v>
      </c>
      <c r="L59" s="24" t="s">
        <v>226</v>
      </c>
      <c r="M59" s="87">
        <v>0.75</v>
      </c>
      <c r="N59" s="88">
        <v>0.41666666666666669</v>
      </c>
      <c r="O59" s="374">
        <v>1</v>
      </c>
      <c r="P59" s="196">
        <f t="shared" si="0"/>
        <v>0.33333333333333331</v>
      </c>
      <c r="Q59" s="87"/>
      <c r="R59" s="127">
        <v>0.41666666666666669</v>
      </c>
      <c r="S59" s="611">
        <v>1</v>
      </c>
      <c r="T59" s="233"/>
      <c r="U59" s="73"/>
      <c r="V59" s="74"/>
      <c r="W59" s="12"/>
      <c r="X59" s="575" t="s">
        <v>148</v>
      </c>
    </row>
    <row r="60" spans="1:44" x14ac:dyDescent="0.2">
      <c r="A60" s="200"/>
      <c r="B60" s="200"/>
      <c r="C60" s="200"/>
      <c r="D60" s="200"/>
      <c r="E60" s="19"/>
      <c r="F60" s="20"/>
      <c r="G60" s="20"/>
      <c r="H60" s="19"/>
      <c r="I60" s="20"/>
      <c r="J60" s="20"/>
      <c r="K60" s="20"/>
      <c r="L60" s="21"/>
      <c r="M60" s="42"/>
      <c r="N60" s="38"/>
      <c r="O60" s="21"/>
      <c r="P60" s="198" t="str">
        <f t="shared" si="0"/>
        <v/>
      </c>
      <c r="Q60" s="42"/>
      <c r="R60" s="234"/>
      <c r="S60" s="106"/>
      <c r="T60" s="198"/>
      <c r="U60" s="69"/>
      <c r="V60" s="70"/>
      <c r="W60" s="12"/>
      <c r="X60" s="575" t="s">
        <v>210</v>
      </c>
    </row>
    <row r="61" spans="1:44" x14ac:dyDescent="0.2">
      <c r="A61" s="202" t="s">
        <v>146</v>
      </c>
      <c r="B61" s="202" t="s">
        <v>74</v>
      </c>
      <c r="C61" s="202" t="s">
        <v>147</v>
      </c>
      <c r="D61" s="505" t="s">
        <v>81</v>
      </c>
      <c r="E61" s="22" t="s">
        <v>221</v>
      </c>
      <c r="F61" s="23" t="s">
        <v>258</v>
      </c>
      <c r="G61" s="23"/>
      <c r="H61" s="22" t="s">
        <v>222</v>
      </c>
      <c r="I61" s="23"/>
      <c r="J61" s="23" t="s">
        <v>224</v>
      </c>
      <c r="K61" s="23" t="s">
        <v>254</v>
      </c>
      <c r="L61" s="24" t="s">
        <v>159</v>
      </c>
      <c r="M61" s="87" t="s">
        <v>89</v>
      </c>
      <c r="N61" s="88">
        <v>0.72916666666666663</v>
      </c>
      <c r="O61" s="18"/>
      <c r="P61" s="196"/>
      <c r="Q61" s="87"/>
      <c r="R61" s="127">
        <v>0.72916666666666663</v>
      </c>
      <c r="S61" s="24"/>
      <c r="T61" s="233"/>
      <c r="U61" s="71" t="s">
        <v>81</v>
      </c>
      <c r="V61" s="72"/>
      <c r="W61" s="12"/>
      <c r="X61" s="575" t="s">
        <v>150</v>
      </c>
    </row>
    <row r="62" spans="1:44" x14ac:dyDescent="0.2">
      <c r="A62" s="200"/>
      <c r="B62" s="200"/>
      <c r="C62" s="200"/>
      <c r="D62" s="200"/>
      <c r="E62" s="19"/>
      <c r="F62" s="20"/>
      <c r="G62" s="20"/>
      <c r="H62" s="19"/>
      <c r="I62" s="20"/>
      <c r="J62" s="20"/>
      <c r="K62" s="20"/>
      <c r="L62" s="21"/>
      <c r="M62" s="42"/>
      <c r="N62" s="38"/>
      <c r="O62" s="21"/>
      <c r="P62" s="198" t="str">
        <f t="shared" si="0"/>
        <v/>
      </c>
      <c r="Q62" s="42"/>
      <c r="R62" s="234"/>
      <c r="S62" s="106"/>
      <c r="T62" s="198"/>
      <c r="U62" s="69"/>
      <c r="V62" s="70"/>
      <c r="W62" s="12"/>
      <c r="X62" s="575" t="s">
        <v>211</v>
      </c>
    </row>
    <row r="63" spans="1:44" hidden="1" x14ac:dyDescent="0.2">
      <c r="A63" s="13" t="s">
        <v>146</v>
      </c>
      <c r="B63" s="13" t="s">
        <v>74</v>
      </c>
      <c r="C63" s="373" t="s">
        <v>149</v>
      </c>
      <c r="D63" s="373" t="s">
        <v>86</v>
      </c>
      <c r="E63" s="148"/>
      <c r="F63" s="149"/>
      <c r="G63" s="149"/>
      <c r="H63" s="148"/>
      <c r="I63" s="149"/>
      <c r="J63" s="149"/>
      <c r="K63" s="149"/>
      <c r="L63" s="150"/>
      <c r="M63" s="151"/>
      <c r="N63" s="152"/>
      <c r="O63" s="98"/>
      <c r="P63" s="37" t="str">
        <f t="shared" si="0"/>
        <v/>
      </c>
      <c r="Q63" s="151"/>
      <c r="R63" s="150"/>
      <c r="S63" s="150"/>
      <c r="T63" s="105"/>
      <c r="U63" s="154"/>
      <c r="V63" s="155"/>
      <c r="W63" s="12"/>
      <c r="X63" s="575" t="s">
        <v>152</v>
      </c>
    </row>
    <row r="64" spans="1:44" hidden="1" x14ac:dyDescent="0.2">
      <c r="A64" s="14"/>
      <c r="B64" s="14"/>
      <c r="C64" s="14"/>
      <c r="D64" s="14"/>
      <c r="E64" s="99"/>
      <c r="F64" s="100"/>
      <c r="G64" s="100"/>
      <c r="H64" s="99"/>
      <c r="I64" s="100"/>
      <c r="J64" s="100"/>
      <c r="K64" s="100"/>
      <c r="L64" s="101"/>
      <c r="M64" s="188"/>
      <c r="N64" s="189"/>
      <c r="O64" s="101"/>
      <c r="P64" s="39" t="str">
        <f t="shared" si="0"/>
        <v/>
      </c>
      <c r="Q64" s="188"/>
      <c r="R64" s="223"/>
      <c r="S64" s="223"/>
      <c r="T64" s="39"/>
      <c r="U64" s="192"/>
      <c r="V64" s="193"/>
      <c r="W64" s="12"/>
      <c r="X64" s="575" t="s">
        <v>212</v>
      </c>
    </row>
    <row r="65" spans="1:24" hidden="1" x14ac:dyDescent="0.2">
      <c r="A65" s="13" t="s">
        <v>146</v>
      </c>
      <c r="B65" s="13" t="s">
        <v>74</v>
      </c>
      <c r="C65" s="373" t="s">
        <v>151</v>
      </c>
      <c r="D65" s="373" t="s">
        <v>81</v>
      </c>
      <c r="E65" s="148"/>
      <c r="F65" s="149"/>
      <c r="G65" s="149"/>
      <c r="H65" s="148"/>
      <c r="I65" s="149"/>
      <c r="J65" s="149"/>
      <c r="K65" s="149"/>
      <c r="L65" s="150"/>
      <c r="M65" s="151"/>
      <c r="N65" s="152"/>
      <c r="O65" s="98"/>
      <c r="P65" s="37" t="str">
        <f t="shared" si="0"/>
        <v/>
      </c>
      <c r="Q65" s="151"/>
      <c r="R65" s="150"/>
      <c r="S65" s="150"/>
      <c r="T65" s="105"/>
      <c r="U65" s="194"/>
      <c r="V65" s="195"/>
      <c r="W65" s="12"/>
      <c r="X65" s="575" t="s">
        <v>154</v>
      </c>
    </row>
    <row r="66" spans="1:24" hidden="1" x14ac:dyDescent="0.2">
      <c r="A66" s="14"/>
      <c r="B66" s="14"/>
      <c r="C66" s="14"/>
      <c r="D66" s="14"/>
      <c r="E66" s="99"/>
      <c r="F66" s="100"/>
      <c r="G66" s="100"/>
      <c r="H66" s="99"/>
      <c r="I66" s="100"/>
      <c r="J66" s="100"/>
      <c r="K66" s="100"/>
      <c r="L66" s="101"/>
      <c r="M66" s="188"/>
      <c r="N66" s="189"/>
      <c r="O66" s="101"/>
      <c r="P66" s="39" t="str">
        <f t="shared" si="0"/>
        <v/>
      </c>
      <c r="Q66" s="188"/>
      <c r="R66" s="223"/>
      <c r="S66" s="223"/>
      <c r="T66" s="39"/>
      <c r="U66" s="192"/>
      <c r="V66" s="193"/>
      <c r="W66" s="12"/>
      <c r="X66" s="575" t="s">
        <v>213</v>
      </c>
    </row>
    <row r="67" spans="1:24" x14ac:dyDescent="0.2">
      <c r="A67" s="202" t="s">
        <v>146</v>
      </c>
      <c r="B67" s="202" t="s">
        <v>74</v>
      </c>
      <c r="C67" s="202" t="s">
        <v>153</v>
      </c>
      <c r="D67" s="505" t="s">
        <v>86</v>
      </c>
      <c r="E67" s="22" t="s">
        <v>79</v>
      </c>
      <c r="F67" s="23"/>
      <c r="G67" s="23"/>
      <c r="H67" s="22" t="s">
        <v>222</v>
      </c>
      <c r="I67" s="23"/>
      <c r="J67" s="23" t="s">
        <v>224</v>
      </c>
      <c r="K67" s="23" t="s">
        <v>254</v>
      </c>
      <c r="L67" s="24" t="s">
        <v>226</v>
      </c>
      <c r="M67" s="87">
        <v>0.75</v>
      </c>
      <c r="N67" s="88">
        <v>0.60416666666666663</v>
      </c>
      <c r="O67" s="18"/>
      <c r="P67" s="196">
        <f t="shared" si="0"/>
        <v>0.14583333333333337</v>
      </c>
      <c r="Q67" s="87"/>
      <c r="R67" s="127">
        <v>0.71875</v>
      </c>
      <c r="S67" s="24"/>
      <c r="T67" s="233"/>
      <c r="U67" s="71"/>
      <c r="V67" s="72"/>
      <c r="W67" s="12"/>
      <c r="X67" s="573" t="s">
        <v>79</v>
      </c>
    </row>
    <row r="68" spans="1:24" x14ac:dyDescent="0.2">
      <c r="A68" s="200"/>
      <c r="B68" s="200"/>
      <c r="C68" s="200"/>
      <c r="D68" s="200"/>
      <c r="E68" s="19"/>
      <c r="F68" s="20"/>
      <c r="G68" s="20"/>
      <c r="H68" s="19"/>
      <c r="I68" s="20"/>
      <c r="J68" s="20"/>
      <c r="K68" s="20"/>
      <c r="L68" s="21"/>
      <c r="M68" s="42"/>
      <c r="N68" s="38"/>
      <c r="O68" s="21"/>
      <c r="P68" s="198" t="str">
        <f t="shared" si="0"/>
        <v/>
      </c>
      <c r="Q68" s="42"/>
      <c r="R68" s="234"/>
      <c r="S68" s="106"/>
      <c r="T68" s="198"/>
      <c r="U68" s="69"/>
      <c r="V68" s="70"/>
      <c r="W68" s="12"/>
      <c r="X68" s="575"/>
    </row>
    <row r="69" spans="1:24" x14ac:dyDescent="0.2">
      <c r="A69" s="202" t="s">
        <v>155</v>
      </c>
      <c r="B69" s="505" t="s">
        <v>74</v>
      </c>
      <c r="C69" s="202" t="s">
        <v>156</v>
      </c>
      <c r="D69" s="505" t="s">
        <v>86</v>
      </c>
      <c r="E69" s="22" t="s">
        <v>77</v>
      </c>
      <c r="F69" s="23"/>
      <c r="G69" s="23"/>
      <c r="H69" s="22" t="s">
        <v>223</v>
      </c>
      <c r="I69" s="23" t="s">
        <v>265</v>
      </c>
      <c r="J69" s="23" t="s">
        <v>224</v>
      </c>
      <c r="K69" s="23" t="s">
        <v>254</v>
      </c>
      <c r="L69" s="24" t="s">
        <v>226</v>
      </c>
      <c r="M69" s="87">
        <v>0.75</v>
      </c>
      <c r="N69" s="88">
        <v>0.41666666666666669</v>
      </c>
      <c r="O69" s="374">
        <v>1</v>
      </c>
      <c r="P69" s="196">
        <f t="shared" si="0"/>
        <v>0.33333333333333331</v>
      </c>
      <c r="Q69" s="87"/>
      <c r="R69" s="127">
        <v>0.41666666666666669</v>
      </c>
      <c r="S69" s="611">
        <v>1</v>
      </c>
      <c r="T69" s="233"/>
      <c r="U69" s="71"/>
      <c r="V69" s="72"/>
      <c r="W69" s="12"/>
      <c r="X69" s="573"/>
    </row>
    <row r="70" spans="1:24" x14ac:dyDescent="0.2">
      <c r="A70" s="200"/>
      <c r="B70" s="200"/>
      <c r="C70" s="200"/>
      <c r="D70" s="200"/>
      <c r="E70" s="19"/>
      <c r="F70" s="20"/>
      <c r="G70" s="20"/>
      <c r="H70" s="19"/>
      <c r="I70" s="20"/>
      <c r="J70" s="20"/>
      <c r="K70" s="20"/>
      <c r="L70" s="21"/>
      <c r="M70" s="42"/>
      <c r="N70" s="38"/>
      <c r="O70" s="21"/>
      <c r="P70" s="198" t="str">
        <f t="shared" si="0"/>
        <v/>
      </c>
      <c r="Q70" s="42"/>
      <c r="R70" s="234"/>
      <c r="S70" s="106"/>
      <c r="T70" s="198"/>
      <c r="U70" s="69"/>
      <c r="V70" s="70"/>
      <c r="W70" s="12"/>
      <c r="X70" s="573"/>
    </row>
    <row r="71" spans="1:24" hidden="1" x14ac:dyDescent="0.2">
      <c r="A71" s="13" t="s">
        <v>157</v>
      </c>
      <c r="B71" s="13" t="s">
        <v>79</v>
      </c>
      <c r="C71" s="13" t="s">
        <v>158</v>
      </c>
      <c r="D71" s="373" t="s">
        <v>81</v>
      </c>
      <c r="E71" s="148"/>
      <c r="F71" s="149"/>
      <c r="G71" s="149"/>
      <c r="H71" s="148"/>
      <c r="I71" s="149"/>
      <c r="J71" s="149"/>
      <c r="K71" s="149"/>
      <c r="L71" s="150"/>
      <c r="M71" s="151"/>
      <c r="N71" s="152"/>
      <c r="O71" s="98"/>
      <c r="P71" s="37" t="str">
        <f t="shared" si="0"/>
        <v/>
      </c>
      <c r="Q71" s="151"/>
      <c r="R71" s="190"/>
      <c r="S71" s="98"/>
      <c r="T71" s="105"/>
      <c r="U71" s="194"/>
      <c r="V71" s="195"/>
      <c r="W71" s="12"/>
      <c r="X71" s="575" t="s">
        <v>159</v>
      </c>
    </row>
    <row r="72" spans="1:24" hidden="1" x14ac:dyDescent="0.2">
      <c r="A72" s="14"/>
      <c r="B72" s="14"/>
      <c r="C72" s="14"/>
      <c r="D72" s="14"/>
      <c r="E72" s="99"/>
      <c r="F72" s="100"/>
      <c r="G72" s="100"/>
      <c r="H72" s="99"/>
      <c r="I72" s="100"/>
      <c r="J72" s="100"/>
      <c r="K72" s="100"/>
      <c r="L72" s="101"/>
      <c r="M72" s="188"/>
      <c r="N72" s="189"/>
      <c r="O72" s="101"/>
      <c r="P72" s="39" t="str">
        <f t="shared" si="0"/>
        <v/>
      </c>
      <c r="Q72" s="188"/>
      <c r="R72" s="190"/>
      <c r="S72" s="98"/>
      <c r="T72" s="39"/>
      <c r="U72" s="192"/>
      <c r="V72" s="193"/>
      <c r="W72" s="12"/>
      <c r="X72" s="575" t="s">
        <v>226</v>
      </c>
    </row>
    <row r="73" spans="1:24" hidden="1" x14ac:dyDescent="0.2">
      <c r="A73" s="13" t="s">
        <v>160</v>
      </c>
      <c r="B73" s="13" t="s">
        <v>79</v>
      </c>
      <c r="C73" s="13" t="s">
        <v>161</v>
      </c>
      <c r="D73" s="373" t="s">
        <v>81</v>
      </c>
      <c r="E73" s="148"/>
      <c r="F73" s="149"/>
      <c r="G73" s="149"/>
      <c r="H73" s="148"/>
      <c r="I73" s="149"/>
      <c r="J73" s="149"/>
      <c r="K73" s="149"/>
      <c r="L73" s="150"/>
      <c r="M73" s="151"/>
      <c r="N73" s="152"/>
      <c r="O73" s="98"/>
      <c r="P73" s="37" t="str">
        <f t="shared" si="0"/>
        <v/>
      </c>
      <c r="Q73" s="151"/>
      <c r="R73" s="190"/>
      <c r="S73" s="98"/>
      <c r="T73" s="105"/>
      <c r="U73" s="154"/>
      <c r="V73" s="155"/>
      <c r="W73" s="12"/>
      <c r="X73" s="575" t="s">
        <v>162</v>
      </c>
    </row>
    <row r="74" spans="1:24" hidden="1" x14ac:dyDescent="0.2">
      <c r="A74" s="14"/>
      <c r="B74" s="14"/>
      <c r="C74" s="14"/>
      <c r="D74" s="14"/>
      <c r="E74" s="99"/>
      <c r="F74" s="100"/>
      <c r="G74" s="100"/>
      <c r="H74" s="99"/>
      <c r="I74" s="100"/>
      <c r="J74" s="100"/>
      <c r="K74" s="100"/>
      <c r="L74" s="101"/>
      <c r="M74" s="188"/>
      <c r="N74" s="189"/>
      <c r="O74" s="101"/>
      <c r="P74" s="39" t="str">
        <f t="shared" si="0"/>
        <v/>
      </c>
      <c r="Q74" s="188"/>
      <c r="R74" s="190"/>
      <c r="S74" s="98"/>
      <c r="T74" s="39"/>
      <c r="U74" s="192"/>
      <c r="V74" s="193"/>
      <c r="W74" s="12"/>
    </row>
    <row r="75" spans="1:24" hidden="1" x14ac:dyDescent="0.2">
      <c r="A75" s="13" t="s">
        <v>163</v>
      </c>
      <c r="B75" s="13" t="s">
        <v>74</v>
      </c>
      <c r="C75" s="13" t="s">
        <v>164</v>
      </c>
      <c r="D75" s="373" t="s">
        <v>86</v>
      </c>
      <c r="E75" s="148"/>
      <c r="F75" s="149"/>
      <c r="G75" s="149"/>
      <c r="H75" s="148"/>
      <c r="I75" s="149"/>
      <c r="J75" s="149"/>
      <c r="K75" s="149"/>
      <c r="L75" s="150"/>
      <c r="M75" s="151"/>
      <c r="N75" s="152"/>
      <c r="O75" s="98"/>
      <c r="P75" s="37" t="str">
        <f t="shared" ref="P75:P112" si="1">IF(N75="","",MAX(M75-N75,0))</f>
        <v/>
      </c>
      <c r="Q75" s="151"/>
      <c r="R75" s="190"/>
      <c r="S75" s="98"/>
      <c r="T75" s="105"/>
      <c r="U75" s="154"/>
      <c r="V75" s="155"/>
      <c r="W75" s="12"/>
      <c r="X75" s="454" t="s">
        <v>229</v>
      </c>
    </row>
    <row r="76" spans="1:24" hidden="1" x14ac:dyDescent="0.2">
      <c r="A76" s="14"/>
      <c r="B76" s="14"/>
      <c r="C76" s="14"/>
      <c r="D76" s="14"/>
      <c r="E76" s="99"/>
      <c r="F76" s="100"/>
      <c r="G76" s="100"/>
      <c r="H76" s="99"/>
      <c r="I76" s="100"/>
      <c r="J76" s="100"/>
      <c r="K76" s="100"/>
      <c r="L76" s="101"/>
      <c r="M76" s="188"/>
      <c r="N76" s="189"/>
      <c r="O76" s="101"/>
      <c r="P76" s="39" t="str">
        <f t="shared" si="1"/>
        <v/>
      </c>
      <c r="Q76" s="188"/>
      <c r="R76" s="190"/>
      <c r="S76" s="98"/>
      <c r="T76" s="39"/>
      <c r="U76" s="192"/>
      <c r="V76" s="193"/>
      <c r="W76" s="12"/>
      <c r="X76" s="454" t="s">
        <v>224</v>
      </c>
    </row>
    <row r="77" spans="1:24" x14ac:dyDescent="0.2">
      <c r="A77" s="202" t="s">
        <v>165</v>
      </c>
      <c r="B77" s="202" t="s">
        <v>74</v>
      </c>
      <c r="C77" s="202" t="s">
        <v>166</v>
      </c>
      <c r="D77" s="505" t="s">
        <v>86</v>
      </c>
      <c r="E77" s="22" t="s">
        <v>77</v>
      </c>
      <c r="F77" s="23"/>
      <c r="G77" s="23"/>
      <c r="H77" s="22" t="s">
        <v>87</v>
      </c>
      <c r="I77" s="23" t="s">
        <v>259</v>
      </c>
      <c r="J77" s="23" t="s">
        <v>224</v>
      </c>
      <c r="K77" s="23" t="s">
        <v>254</v>
      </c>
      <c r="L77" s="24" t="s">
        <v>159</v>
      </c>
      <c r="M77" s="87">
        <v>0.75</v>
      </c>
      <c r="N77" s="88">
        <v>0.66666666666666663</v>
      </c>
      <c r="O77" s="18"/>
      <c r="P77" s="196">
        <f t="shared" si="1"/>
        <v>8.333333333333337E-2</v>
      </c>
      <c r="Q77" s="87"/>
      <c r="R77" s="127">
        <v>0.66666666666666663</v>
      </c>
      <c r="S77" s="24"/>
      <c r="T77" s="233"/>
      <c r="U77" s="73"/>
      <c r="V77" s="74"/>
      <c r="W77" s="12"/>
      <c r="X77" s="454" t="s">
        <v>79</v>
      </c>
    </row>
    <row r="78" spans="1:24" x14ac:dyDescent="0.2">
      <c r="A78" s="200"/>
      <c r="B78" s="200"/>
      <c r="C78" s="200"/>
      <c r="D78" s="200"/>
      <c r="E78" s="19"/>
      <c r="F78" s="20"/>
      <c r="G78" s="20"/>
      <c r="H78" s="19"/>
      <c r="I78" s="20"/>
      <c r="J78" s="20"/>
      <c r="K78" s="20"/>
      <c r="L78" s="21"/>
      <c r="M78" s="42"/>
      <c r="N78" s="38"/>
      <c r="O78" s="21"/>
      <c r="P78" s="198" t="str">
        <f t="shared" si="1"/>
        <v/>
      </c>
      <c r="Q78" s="42"/>
      <c r="R78" s="234"/>
      <c r="S78" s="106"/>
      <c r="T78" s="198"/>
      <c r="U78" s="69"/>
      <c r="V78" s="70"/>
      <c r="W78" s="12"/>
    </row>
    <row r="79" spans="1:24" x14ac:dyDescent="0.2">
      <c r="A79" s="202" t="s">
        <v>167</v>
      </c>
      <c r="B79" s="202" t="s">
        <v>137</v>
      </c>
      <c r="C79" s="202" t="s">
        <v>168</v>
      </c>
      <c r="D79" s="505" t="s">
        <v>81</v>
      </c>
      <c r="E79" s="22" t="s">
        <v>77</v>
      </c>
      <c r="F79" s="23"/>
      <c r="G79" s="23"/>
      <c r="H79" s="22" t="s">
        <v>223</v>
      </c>
      <c r="I79" s="23" t="s">
        <v>270</v>
      </c>
      <c r="J79" s="23" t="s">
        <v>224</v>
      </c>
      <c r="K79" s="23" t="s">
        <v>271</v>
      </c>
      <c r="L79" s="24" t="s">
        <v>159</v>
      </c>
      <c r="M79" s="87">
        <v>0.5</v>
      </c>
      <c r="N79" s="88">
        <v>0.4375</v>
      </c>
      <c r="O79" s="18"/>
      <c r="P79" s="196">
        <f t="shared" si="1"/>
        <v>6.25E-2</v>
      </c>
      <c r="Q79" s="87"/>
      <c r="R79" s="127">
        <v>0.4375</v>
      </c>
      <c r="S79" s="24"/>
      <c r="T79" s="233"/>
      <c r="U79" s="71"/>
      <c r="V79" s="72"/>
      <c r="W79" s="12"/>
    </row>
    <row r="80" spans="1:24" x14ac:dyDescent="0.2">
      <c r="A80" s="200"/>
      <c r="B80" s="200"/>
      <c r="C80" s="200"/>
      <c r="D80" s="200"/>
      <c r="E80" s="19"/>
      <c r="F80" s="20"/>
      <c r="G80" s="20"/>
      <c r="H80" s="19"/>
      <c r="I80" s="20"/>
      <c r="J80" s="20"/>
      <c r="K80" s="20"/>
      <c r="L80" s="21"/>
      <c r="M80" s="42"/>
      <c r="N80" s="38"/>
      <c r="O80" s="21"/>
      <c r="P80" s="198" t="str">
        <f t="shared" si="1"/>
        <v/>
      </c>
      <c r="Q80" s="42"/>
      <c r="R80" s="234"/>
      <c r="S80" s="106"/>
      <c r="T80" s="198"/>
      <c r="U80" s="69"/>
      <c r="V80" s="70"/>
      <c r="W80" s="12"/>
    </row>
    <row r="81" spans="1:23" x14ac:dyDescent="0.2">
      <c r="A81" s="202" t="s">
        <v>169</v>
      </c>
      <c r="B81" s="202" t="s">
        <v>94</v>
      </c>
      <c r="C81" s="202" t="s">
        <v>170</v>
      </c>
      <c r="D81" s="505" t="s">
        <v>81</v>
      </c>
      <c r="E81" s="22" t="s">
        <v>77</v>
      </c>
      <c r="F81" s="23"/>
      <c r="G81" s="23"/>
      <c r="H81" s="22" t="s">
        <v>223</v>
      </c>
      <c r="I81" s="23" t="s">
        <v>272</v>
      </c>
      <c r="J81" s="23" t="s">
        <v>224</v>
      </c>
      <c r="K81" s="23" t="s">
        <v>273</v>
      </c>
      <c r="L81" s="24" t="s">
        <v>226</v>
      </c>
      <c r="M81" s="87">
        <v>0.75</v>
      </c>
      <c r="N81" s="88">
        <v>0.35416666666666669</v>
      </c>
      <c r="O81" s="18"/>
      <c r="P81" s="196">
        <f t="shared" si="1"/>
        <v>0.39583333333333331</v>
      </c>
      <c r="Q81" s="87"/>
      <c r="R81" s="127">
        <v>0.375</v>
      </c>
      <c r="S81" s="24"/>
      <c r="T81" s="233"/>
      <c r="U81" s="71" t="s">
        <v>81</v>
      </c>
      <c r="V81" s="72"/>
      <c r="W81" s="12"/>
    </row>
    <row r="82" spans="1:23" x14ac:dyDescent="0.2">
      <c r="A82" s="200"/>
      <c r="B82" s="200"/>
      <c r="C82" s="200"/>
      <c r="D82" s="200"/>
      <c r="E82" s="19"/>
      <c r="F82" s="20"/>
      <c r="G82" s="20"/>
      <c r="H82" s="19"/>
      <c r="I82" s="20"/>
      <c r="J82" s="20"/>
      <c r="K82" s="20"/>
      <c r="L82" s="21"/>
      <c r="M82" s="42"/>
      <c r="N82" s="38"/>
      <c r="O82" s="21"/>
      <c r="P82" s="198" t="str">
        <f t="shared" si="1"/>
        <v/>
      </c>
      <c r="Q82" s="42"/>
      <c r="R82" s="234"/>
      <c r="S82" s="106"/>
      <c r="T82" s="198"/>
      <c r="U82" s="69"/>
      <c r="V82" s="70"/>
      <c r="W82" s="12"/>
    </row>
    <row r="83" spans="1:23" hidden="1" x14ac:dyDescent="0.2">
      <c r="A83" s="729" t="s">
        <v>169</v>
      </c>
      <c r="B83" s="729" t="s">
        <v>94</v>
      </c>
      <c r="C83" s="729" t="s">
        <v>171</v>
      </c>
      <c r="D83" s="729" t="s">
        <v>81</v>
      </c>
      <c r="E83" s="148"/>
      <c r="F83" s="149"/>
      <c r="G83" s="149"/>
      <c r="H83" s="148"/>
      <c r="I83" s="149"/>
      <c r="J83" s="149"/>
      <c r="K83" s="149"/>
      <c r="L83" s="150"/>
      <c r="M83" s="151"/>
      <c r="N83" s="152"/>
      <c r="O83" s="98"/>
      <c r="P83" s="37" t="str">
        <f t="shared" si="1"/>
        <v/>
      </c>
      <c r="Q83" s="151"/>
      <c r="R83" s="190"/>
      <c r="S83" s="98"/>
      <c r="T83" s="105"/>
      <c r="U83" s="194"/>
      <c r="V83" s="195"/>
      <c r="W83" s="12"/>
    </row>
    <row r="84" spans="1:23" hidden="1" x14ac:dyDescent="0.2">
      <c r="A84" s="5"/>
      <c r="B84" s="5"/>
      <c r="C84" s="5"/>
      <c r="D84" s="5"/>
      <c r="E84" s="99"/>
      <c r="F84" s="100"/>
      <c r="G84" s="100"/>
      <c r="H84" s="99"/>
      <c r="I84" s="100"/>
      <c r="J84" s="100"/>
      <c r="K84" s="100"/>
      <c r="L84" s="101"/>
      <c r="M84" s="188"/>
      <c r="N84" s="189"/>
      <c r="O84" s="101"/>
      <c r="P84" s="39" t="str">
        <f t="shared" si="1"/>
        <v/>
      </c>
      <c r="Q84" s="188"/>
      <c r="R84" s="190"/>
      <c r="S84" s="98"/>
      <c r="T84" s="39"/>
      <c r="U84" s="192"/>
      <c r="V84" s="193"/>
      <c r="W84" s="12"/>
    </row>
    <row r="85" spans="1:23" x14ac:dyDescent="0.2">
      <c r="A85" s="202" t="s">
        <v>172</v>
      </c>
      <c r="B85" s="202" t="s">
        <v>74</v>
      </c>
      <c r="C85" s="202" t="s">
        <v>173</v>
      </c>
      <c r="D85" s="505" t="s">
        <v>86</v>
      </c>
      <c r="E85" s="22" t="s">
        <v>77</v>
      </c>
      <c r="F85" s="23"/>
      <c r="G85" s="23"/>
      <c r="H85" s="22" t="s">
        <v>223</v>
      </c>
      <c r="I85" s="23" t="s">
        <v>274</v>
      </c>
      <c r="J85" s="23" t="s">
        <v>224</v>
      </c>
      <c r="K85" s="23" t="s">
        <v>254</v>
      </c>
      <c r="L85" s="24" t="s">
        <v>159</v>
      </c>
      <c r="M85" s="87">
        <v>0.75</v>
      </c>
      <c r="N85" s="88">
        <v>0.625</v>
      </c>
      <c r="O85" s="18"/>
      <c r="P85" s="196">
        <f t="shared" si="1"/>
        <v>0.125</v>
      </c>
      <c r="Q85" s="87"/>
      <c r="R85" s="127">
        <v>0.64583333333333337</v>
      </c>
      <c r="S85" s="24"/>
      <c r="T85" s="233"/>
      <c r="U85" s="71"/>
      <c r="V85" s="72"/>
      <c r="W85" s="12"/>
    </row>
    <row r="86" spans="1:23" x14ac:dyDescent="0.2">
      <c r="A86" s="200"/>
      <c r="B86" s="200"/>
      <c r="C86" s="200"/>
      <c r="D86" s="200"/>
      <c r="E86" s="19"/>
      <c r="F86" s="20"/>
      <c r="G86" s="20"/>
      <c r="H86" s="19"/>
      <c r="I86" s="20"/>
      <c r="J86" s="20"/>
      <c r="K86" s="20"/>
      <c r="L86" s="21"/>
      <c r="M86" s="42"/>
      <c r="N86" s="38"/>
      <c r="O86" s="21"/>
      <c r="P86" s="198" t="str">
        <f t="shared" si="1"/>
        <v/>
      </c>
      <c r="Q86" s="42"/>
      <c r="R86" s="234"/>
      <c r="S86" s="106"/>
      <c r="T86" s="198"/>
      <c r="U86" s="69"/>
      <c r="V86" s="70"/>
      <c r="W86" s="12"/>
    </row>
    <row r="87" spans="1:23" x14ac:dyDescent="0.2">
      <c r="A87" s="202" t="s">
        <v>174</v>
      </c>
      <c r="B87" s="202" t="s">
        <v>94</v>
      </c>
      <c r="C87" s="202" t="s">
        <v>175</v>
      </c>
      <c r="D87" s="505" t="s">
        <v>86</v>
      </c>
      <c r="E87" s="22" t="s">
        <v>77</v>
      </c>
      <c r="F87" s="23"/>
      <c r="G87" s="23"/>
      <c r="H87" s="22" t="s">
        <v>223</v>
      </c>
      <c r="I87" s="23" t="s">
        <v>256</v>
      </c>
      <c r="J87" s="23" t="s">
        <v>224</v>
      </c>
      <c r="K87" s="23" t="s">
        <v>275</v>
      </c>
      <c r="L87" s="24" t="s">
        <v>226</v>
      </c>
      <c r="M87" s="87">
        <v>0.66666666666666663</v>
      </c>
      <c r="N87" s="88">
        <v>0.5</v>
      </c>
      <c r="O87" s="18"/>
      <c r="P87" s="196">
        <f t="shared" si="1"/>
        <v>0.16666666666666663</v>
      </c>
      <c r="Q87" s="87"/>
      <c r="R87" s="127">
        <v>0.52083333333333337</v>
      </c>
      <c r="S87" s="24"/>
      <c r="T87" s="233"/>
      <c r="U87" s="71" t="s">
        <v>81</v>
      </c>
      <c r="V87" s="72"/>
      <c r="W87" s="12"/>
    </row>
    <row r="88" spans="1:23" x14ac:dyDescent="0.2">
      <c r="A88" s="200"/>
      <c r="B88" s="200"/>
      <c r="C88" s="200"/>
      <c r="D88" s="200"/>
      <c r="E88" s="19"/>
      <c r="F88" s="20"/>
      <c r="G88" s="20"/>
      <c r="H88" s="19"/>
      <c r="I88" s="20"/>
      <c r="J88" s="20"/>
      <c r="K88" s="20"/>
      <c r="L88" s="21"/>
      <c r="M88" s="42"/>
      <c r="N88" s="38"/>
      <c r="O88" s="21"/>
      <c r="P88" s="198" t="str">
        <f t="shared" si="1"/>
        <v/>
      </c>
      <c r="Q88" s="42"/>
      <c r="R88" s="234"/>
      <c r="S88" s="106"/>
      <c r="T88" s="198"/>
      <c r="U88" s="69"/>
      <c r="V88" s="70"/>
      <c r="W88" s="12"/>
    </row>
    <row r="89" spans="1:23" hidden="1" x14ac:dyDescent="0.2">
      <c r="A89" s="729" t="s">
        <v>174</v>
      </c>
      <c r="B89" s="729" t="s">
        <v>94</v>
      </c>
      <c r="C89" s="729" t="s">
        <v>176</v>
      </c>
      <c r="D89" s="729" t="s">
        <v>81</v>
      </c>
      <c r="E89" s="148"/>
      <c r="F89" s="149"/>
      <c r="G89" s="149"/>
      <c r="H89" s="148"/>
      <c r="I89" s="149"/>
      <c r="J89" s="149"/>
      <c r="K89" s="149"/>
      <c r="L89" s="150"/>
      <c r="M89" s="151"/>
      <c r="N89" s="152"/>
      <c r="O89" s="98"/>
      <c r="P89" s="37" t="str">
        <f t="shared" si="1"/>
        <v/>
      </c>
      <c r="Q89" s="151"/>
      <c r="R89" s="190"/>
      <c r="S89" s="98"/>
      <c r="T89" s="105"/>
      <c r="U89" s="194"/>
      <c r="V89" s="195"/>
      <c r="W89" s="12"/>
    </row>
    <row r="90" spans="1:23" hidden="1" x14ac:dyDescent="0.2">
      <c r="A90" s="5"/>
      <c r="B90" s="5"/>
      <c r="C90" s="5"/>
      <c r="D90" s="5"/>
      <c r="E90" s="99"/>
      <c r="F90" s="100"/>
      <c r="G90" s="100"/>
      <c r="H90" s="99"/>
      <c r="I90" s="100"/>
      <c r="J90" s="100"/>
      <c r="K90" s="100"/>
      <c r="L90" s="101"/>
      <c r="M90" s="188"/>
      <c r="N90" s="189"/>
      <c r="O90" s="101"/>
      <c r="P90" s="39" t="str">
        <f t="shared" si="1"/>
        <v/>
      </c>
      <c r="Q90" s="188"/>
      <c r="R90" s="190"/>
      <c r="S90" s="98"/>
      <c r="T90" s="39"/>
      <c r="U90" s="192"/>
      <c r="V90" s="193"/>
      <c r="W90" s="12"/>
    </row>
    <row r="91" spans="1:23" x14ac:dyDescent="0.2">
      <c r="A91" s="202" t="s">
        <v>177</v>
      </c>
      <c r="B91" s="202" t="s">
        <v>79</v>
      </c>
      <c r="C91" s="202" t="s">
        <v>80</v>
      </c>
      <c r="D91" s="505" t="s">
        <v>81</v>
      </c>
      <c r="E91" s="22" t="s">
        <v>77</v>
      </c>
      <c r="F91" s="23"/>
      <c r="G91" s="23"/>
      <c r="H91" s="22" t="s">
        <v>223</v>
      </c>
      <c r="I91" s="23" t="s">
        <v>256</v>
      </c>
      <c r="J91" s="23"/>
      <c r="K91" s="23"/>
      <c r="L91" s="24" t="s">
        <v>162</v>
      </c>
      <c r="M91" s="41"/>
      <c r="N91" s="36"/>
      <c r="O91" s="18"/>
      <c r="P91" s="196" t="str">
        <f t="shared" si="1"/>
        <v/>
      </c>
      <c r="Q91" s="41"/>
      <c r="R91" s="35"/>
      <c r="S91" s="18"/>
      <c r="T91" s="233"/>
      <c r="U91" s="71"/>
      <c r="V91" s="72" t="s">
        <v>276</v>
      </c>
      <c r="W91" s="12"/>
    </row>
    <row r="92" spans="1:23" x14ac:dyDescent="0.2">
      <c r="A92" s="200"/>
      <c r="B92" s="200"/>
      <c r="C92" s="200"/>
      <c r="D92" s="200"/>
      <c r="E92" s="19"/>
      <c r="F92" s="20"/>
      <c r="G92" s="20"/>
      <c r="H92" s="19"/>
      <c r="I92" s="20"/>
      <c r="J92" s="20"/>
      <c r="K92" s="20"/>
      <c r="L92" s="21"/>
      <c r="M92" s="42"/>
      <c r="N92" s="38"/>
      <c r="O92" s="21"/>
      <c r="P92" s="198" t="str">
        <f t="shared" si="1"/>
        <v/>
      </c>
      <c r="Q92" s="42"/>
      <c r="R92" s="35"/>
      <c r="S92" s="18"/>
      <c r="T92" s="198"/>
      <c r="U92" s="69"/>
      <c r="V92" s="70"/>
      <c r="W92" s="12"/>
    </row>
    <row r="93" spans="1:23" x14ac:dyDescent="0.2">
      <c r="A93" s="202" t="s">
        <v>178</v>
      </c>
      <c r="B93" s="202" t="s">
        <v>79</v>
      </c>
      <c r="C93" s="202" t="s">
        <v>179</v>
      </c>
      <c r="D93" s="505" t="s">
        <v>81</v>
      </c>
      <c r="E93" s="22" t="s">
        <v>82</v>
      </c>
      <c r="F93" s="23"/>
      <c r="G93" s="23"/>
      <c r="H93" s="22" t="s">
        <v>223</v>
      </c>
      <c r="I93" s="23" t="s">
        <v>256</v>
      </c>
      <c r="J93" s="23"/>
      <c r="K93" s="23" t="s">
        <v>277</v>
      </c>
      <c r="L93" s="24" t="s">
        <v>226</v>
      </c>
      <c r="M93" s="87"/>
      <c r="N93" s="88"/>
      <c r="O93" s="18"/>
      <c r="P93" s="196" t="str">
        <f t="shared" si="1"/>
        <v/>
      </c>
      <c r="Q93" s="87"/>
      <c r="R93" s="1"/>
      <c r="S93" s="18"/>
      <c r="T93" s="233"/>
      <c r="U93" s="71"/>
      <c r="V93" s="72"/>
      <c r="W93" s="12"/>
    </row>
    <row r="94" spans="1:23" x14ac:dyDescent="0.2">
      <c r="A94" s="200"/>
      <c r="B94" s="200"/>
      <c r="C94" s="200"/>
      <c r="D94" s="200"/>
      <c r="E94" s="19"/>
      <c r="F94" s="20"/>
      <c r="G94" s="20"/>
      <c r="H94" s="19"/>
      <c r="I94" s="20"/>
      <c r="J94" s="20"/>
      <c r="K94" s="20"/>
      <c r="L94" s="21"/>
      <c r="M94" s="42"/>
      <c r="N94" s="38"/>
      <c r="O94" s="21"/>
      <c r="P94" s="198" t="str">
        <f t="shared" si="1"/>
        <v/>
      </c>
      <c r="Q94" s="42"/>
      <c r="R94" s="35"/>
      <c r="S94" s="18"/>
      <c r="T94" s="198"/>
      <c r="U94" s="69"/>
      <c r="V94" s="70"/>
      <c r="W94" s="12"/>
    </row>
    <row r="95" spans="1:23" x14ac:dyDescent="0.2">
      <c r="A95" s="202" t="s">
        <v>181</v>
      </c>
      <c r="B95" s="202" t="s">
        <v>94</v>
      </c>
      <c r="C95" s="202" t="s">
        <v>182</v>
      </c>
      <c r="D95" s="505" t="s">
        <v>81</v>
      </c>
      <c r="E95" s="22" t="s">
        <v>77</v>
      </c>
      <c r="F95" s="23" t="s">
        <v>278</v>
      </c>
      <c r="G95" s="23"/>
      <c r="H95" s="22" t="s">
        <v>87</v>
      </c>
      <c r="I95" s="23" t="s">
        <v>182</v>
      </c>
      <c r="J95" s="23" t="s">
        <v>224</v>
      </c>
      <c r="K95" s="23" t="s">
        <v>279</v>
      </c>
      <c r="L95" s="24" t="s">
        <v>159</v>
      </c>
      <c r="M95" s="87">
        <v>0.58333333333333337</v>
      </c>
      <c r="N95" s="88">
        <v>0.58333333333333337</v>
      </c>
      <c r="O95" s="18"/>
      <c r="P95" s="196">
        <f t="shared" si="1"/>
        <v>0</v>
      </c>
      <c r="Q95" s="87"/>
      <c r="R95" s="1">
        <v>0.70833333333333337</v>
      </c>
      <c r="S95" s="18"/>
      <c r="T95" s="233"/>
      <c r="U95" s="73"/>
      <c r="V95" s="74"/>
      <c r="W95" s="12"/>
    </row>
    <row r="96" spans="1:23" x14ac:dyDescent="0.2">
      <c r="A96" s="200"/>
      <c r="B96" s="200"/>
      <c r="C96" s="200"/>
      <c r="D96" s="200"/>
      <c r="E96" s="19" t="s">
        <v>77</v>
      </c>
      <c r="F96" s="20"/>
      <c r="G96" s="20"/>
      <c r="H96" s="19" t="s">
        <v>223</v>
      </c>
      <c r="I96" s="20" t="s">
        <v>280</v>
      </c>
      <c r="J96" s="20" t="s">
        <v>224</v>
      </c>
      <c r="K96" s="20" t="s">
        <v>279</v>
      </c>
      <c r="L96" s="21" t="s">
        <v>159</v>
      </c>
      <c r="M96" s="85">
        <v>0.58333333333333337</v>
      </c>
      <c r="N96" s="86">
        <v>0.54166666666666663</v>
      </c>
      <c r="O96" s="21"/>
      <c r="P96" s="198">
        <f t="shared" si="1"/>
        <v>4.1666666666666741E-2</v>
      </c>
      <c r="Q96" s="85"/>
      <c r="R96" s="1">
        <v>0.66666666666666663</v>
      </c>
      <c r="S96" s="18"/>
      <c r="T96" s="198"/>
      <c r="U96" s="69"/>
      <c r="V96" s="70"/>
      <c r="W96" s="12"/>
    </row>
    <row r="97" spans="1:56" x14ac:dyDescent="0.2">
      <c r="A97" s="202" t="s">
        <v>183</v>
      </c>
      <c r="B97" s="202" t="s">
        <v>74</v>
      </c>
      <c r="C97" s="202" t="s">
        <v>184</v>
      </c>
      <c r="D97" s="505" t="s">
        <v>86</v>
      </c>
      <c r="E97" s="22" t="s">
        <v>77</v>
      </c>
      <c r="F97" s="23"/>
      <c r="G97" s="23"/>
      <c r="H97" s="22" t="s">
        <v>223</v>
      </c>
      <c r="I97" s="23" t="s">
        <v>256</v>
      </c>
      <c r="J97" s="23" t="s">
        <v>224</v>
      </c>
      <c r="K97" s="23" t="s">
        <v>254</v>
      </c>
      <c r="L97" s="24" t="s">
        <v>226</v>
      </c>
      <c r="M97" s="87">
        <v>0.75</v>
      </c>
      <c r="N97" s="88">
        <v>0.66666666666666663</v>
      </c>
      <c r="O97" s="18"/>
      <c r="P97" s="196">
        <f t="shared" si="1"/>
        <v>8.333333333333337E-2</v>
      </c>
      <c r="Q97" s="87"/>
      <c r="R97" s="1">
        <v>0.39583333333333331</v>
      </c>
      <c r="S97" s="18"/>
      <c r="T97" s="233"/>
      <c r="U97" s="71"/>
      <c r="V97" s="72"/>
      <c r="W97" s="12"/>
    </row>
    <row r="98" spans="1:56" x14ac:dyDescent="0.2">
      <c r="A98" s="200"/>
      <c r="B98" s="200"/>
      <c r="C98" s="200"/>
      <c r="D98" s="200"/>
      <c r="E98" s="19"/>
      <c r="F98" s="20"/>
      <c r="G98" s="20"/>
      <c r="H98" s="19"/>
      <c r="I98" s="20"/>
      <c r="J98" s="20"/>
      <c r="K98" s="20"/>
      <c r="L98" s="21"/>
      <c r="M98" s="42"/>
      <c r="N98" s="38"/>
      <c r="O98" s="21"/>
      <c r="P98" s="198" t="str">
        <f t="shared" si="1"/>
        <v/>
      </c>
      <c r="Q98" s="42"/>
      <c r="R98" s="35"/>
      <c r="S98" s="18"/>
      <c r="T98" s="198"/>
      <c r="U98" s="69"/>
      <c r="V98" s="70"/>
      <c r="W98" s="12"/>
    </row>
    <row r="99" spans="1:56" x14ac:dyDescent="0.2">
      <c r="A99" s="202" t="s">
        <v>185</v>
      </c>
      <c r="B99" s="202" t="s">
        <v>74</v>
      </c>
      <c r="C99" s="202" t="s">
        <v>186</v>
      </c>
      <c r="D99" s="505" t="s">
        <v>86</v>
      </c>
      <c r="E99" s="22" t="s">
        <v>77</v>
      </c>
      <c r="F99" s="23"/>
      <c r="G99" s="23"/>
      <c r="H99" s="22" t="s">
        <v>223</v>
      </c>
      <c r="I99" s="23" t="s">
        <v>256</v>
      </c>
      <c r="J99" s="23" t="s">
        <v>224</v>
      </c>
      <c r="K99" s="23" t="s">
        <v>254</v>
      </c>
      <c r="L99" s="24" t="s">
        <v>226</v>
      </c>
      <c r="M99" s="87">
        <v>0.75</v>
      </c>
      <c r="N99" s="88">
        <v>0.54166666666666663</v>
      </c>
      <c r="O99" s="18"/>
      <c r="P99" s="196">
        <f t="shared" si="1"/>
        <v>0.20833333333333337</v>
      </c>
      <c r="Q99" s="87"/>
      <c r="R99" s="1">
        <v>0.54166666666666663</v>
      </c>
      <c r="S99" s="18"/>
      <c r="T99" s="233"/>
      <c r="U99" s="71"/>
      <c r="V99" s="72"/>
      <c r="W99" s="12"/>
    </row>
    <row r="100" spans="1:56" x14ac:dyDescent="0.2">
      <c r="A100" s="200"/>
      <c r="B100" s="200"/>
      <c r="C100" s="200"/>
      <c r="D100" s="200"/>
      <c r="E100" s="19"/>
      <c r="F100" s="20"/>
      <c r="G100" s="20"/>
      <c r="H100" s="19"/>
      <c r="I100" s="20"/>
      <c r="J100" s="20"/>
      <c r="K100" s="20"/>
      <c r="L100" s="21"/>
      <c r="M100" s="42"/>
      <c r="N100" s="38"/>
      <c r="O100" s="21"/>
      <c r="P100" s="198" t="str">
        <f t="shared" si="1"/>
        <v/>
      </c>
      <c r="Q100" s="42"/>
      <c r="R100" s="35"/>
      <c r="S100" s="18"/>
      <c r="T100" s="198"/>
      <c r="U100" s="69"/>
      <c r="V100" s="70"/>
      <c r="W100" s="12"/>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row>
    <row r="101" spans="1:56" s="111" customFormat="1" x14ac:dyDescent="0.2">
      <c r="A101" s="202" t="s">
        <v>187</v>
      </c>
      <c r="B101" s="202" t="s">
        <v>79</v>
      </c>
      <c r="C101" s="202" t="s">
        <v>188</v>
      </c>
      <c r="D101" s="505" t="s">
        <v>81</v>
      </c>
      <c r="E101" s="22" t="s">
        <v>77</v>
      </c>
      <c r="F101" s="23"/>
      <c r="G101" s="23"/>
      <c r="H101" s="22" t="s">
        <v>223</v>
      </c>
      <c r="I101" s="369" t="s">
        <v>281</v>
      </c>
      <c r="J101" s="369" t="s">
        <v>224</v>
      </c>
      <c r="K101" s="369" t="s">
        <v>282</v>
      </c>
      <c r="L101" s="24" t="s">
        <v>159</v>
      </c>
      <c r="M101" s="87">
        <v>0.6875</v>
      </c>
      <c r="N101" s="88">
        <v>0.59375</v>
      </c>
      <c r="O101" s="18"/>
      <c r="P101" s="196">
        <f t="shared" si="1"/>
        <v>9.375E-2</v>
      </c>
      <c r="Q101" s="87"/>
      <c r="R101" s="1">
        <v>0.59375</v>
      </c>
      <c r="S101" s="18"/>
      <c r="T101" s="233"/>
      <c r="U101" s="73" t="s">
        <v>81</v>
      </c>
      <c r="V101" s="74"/>
      <c r="W101" s="12"/>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row>
    <row r="102" spans="1:56" s="111" customFormat="1" x14ac:dyDescent="0.2">
      <c r="A102" s="200"/>
      <c r="B102" s="200"/>
      <c r="C102" s="200"/>
      <c r="D102" s="200"/>
      <c r="E102" s="19"/>
      <c r="F102" s="20"/>
      <c r="G102" s="20"/>
      <c r="H102" s="19"/>
      <c r="I102" s="20"/>
      <c r="J102" s="20"/>
      <c r="K102" s="20"/>
      <c r="L102" s="21"/>
      <c r="M102" s="42"/>
      <c r="N102" s="38"/>
      <c r="O102" s="21"/>
      <c r="P102" s="198" t="str">
        <f t="shared" si="1"/>
        <v/>
      </c>
      <c r="Q102" s="42"/>
      <c r="R102" s="35"/>
      <c r="S102" s="18"/>
      <c r="T102" s="198"/>
      <c r="U102" s="69"/>
      <c r="V102" s="70"/>
      <c r="W102" s="12"/>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row>
    <row r="103" spans="1:56" s="111" customFormat="1" x14ac:dyDescent="0.2">
      <c r="A103" s="202" t="s">
        <v>189</v>
      </c>
      <c r="B103" s="202" t="s">
        <v>79</v>
      </c>
      <c r="C103" s="202" t="s">
        <v>190</v>
      </c>
      <c r="D103" s="505" t="s">
        <v>81</v>
      </c>
      <c r="E103" s="22" t="s">
        <v>77</v>
      </c>
      <c r="F103" s="23"/>
      <c r="G103" s="23"/>
      <c r="H103" s="22" t="s">
        <v>223</v>
      </c>
      <c r="I103" s="23" t="s">
        <v>256</v>
      </c>
      <c r="J103" s="23" t="s">
        <v>224</v>
      </c>
      <c r="K103" s="23" t="s">
        <v>238</v>
      </c>
      <c r="L103" s="24" t="s">
        <v>226</v>
      </c>
      <c r="M103" s="87">
        <v>0.66666666666666663</v>
      </c>
      <c r="N103" s="88">
        <v>0.5625</v>
      </c>
      <c r="O103" s="18"/>
      <c r="P103" s="196">
        <f t="shared" si="1"/>
        <v>0.10416666666666663</v>
      </c>
      <c r="Q103" s="87"/>
      <c r="R103" s="1">
        <v>0.5625</v>
      </c>
      <c r="S103" s="18"/>
      <c r="T103" s="233"/>
      <c r="U103" s="71"/>
      <c r="V103" s="72"/>
      <c r="W103" s="12"/>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row>
    <row r="104" spans="1:56" s="111" customFormat="1" x14ac:dyDescent="0.2">
      <c r="A104" s="200"/>
      <c r="B104" s="200"/>
      <c r="C104" s="200"/>
      <c r="D104" s="200"/>
      <c r="E104" s="19"/>
      <c r="F104" s="20"/>
      <c r="G104" s="20"/>
      <c r="H104" s="19"/>
      <c r="I104" s="20"/>
      <c r="J104" s="20"/>
      <c r="K104" s="20"/>
      <c r="L104" s="21"/>
      <c r="M104" s="42"/>
      <c r="N104" s="38"/>
      <c r="O104" s="21"/>
      <c r="P104" s="198" t="str">
        <f t="shared" si="1"/>
        <v/>
      </c>
      <c r="Q104" s="42"/>
      <c r="R104" s="47"/>
      <c r="S104" s="48"/>
      <c r="T104" s="198"/>
      <c r="U104" s="69"/>
      <c r="V104" s="70"/>
      <c r="W104" s="12"/>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row>
    <row r="105" spans="1:56" s="111" customFormat="1" x14ac:dyDescent="0.2">
      <c r="A105" s="505" t="s">
        <v>252</v>
      </c>
      <c r="B105" s="202" t="s">
        <v>94</v>
      </c>
      <c r="C105" s="202" t="s">
        <v>192</v>
      </c>
      <c r="D105" s="505" t="s">
        <v>81</v>
      </c>
      <c r="E105" s="22" t="s">
        <v>77</v>
      </c>
      <c r="F105" s="369" t="s">
        <v>191</v>
      </c>
      <c r="G105" s="23"/>
      <c r="H105" s="22" t="s">
        <v>223</v>
      </c>
      <c r="I105" s="23" t="s">
        <v>283</v>
      </c>
      <c r="J105" s="23" t="s">
        <v>224</v>
      </c>
      <c r="K105" s="23" t="s">
        <v>284</v>
      </c>
      <c r="L105" s="24" t="s">
        <v>159</v>
      </c>
      <c r="M105" s="614">
        <v>0.75</v>
      </c>
      <c r="N105" s="127">
        <v>0.58333333333333337</v>
      </c>
      <c r="O105" s="24"/>
      <c r="P105" s="233">
        <f t="shared" si="1"/>
        <v>0.16666666666666663</v>
      </c>
      <c r="Q105" s="614"/>
      <c r="R105" s="127">
        <v>0.68055555555555547</v>
      </c>
      <c r="S105" s="22"/>
      <c r="T105" s="233"/>
      <c r="U105" s="71" t="s">
        <v>81</v>
      </c>
      <c r="V105" s="613"/>
      <c r="W105" s="12"/>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row>
    <row r="106" spans="1:56" s="111" customFormat="1" ht="13.5" thickBot="1" x14ac:dyDescent="0.25">
      <c r="A106" s="596"/>
      <c r="B106" s="199"/>
      <c r="C106" s="199"/>
      <c r="D106" s="199"/>
      <c r="E106" s="25" t="s">
        <v>77</v>
      </c>
      <c r="F106" s="566" t="s">
        <v>251</v>
      </c>
      <c r="G106" s="26"/>
      <c r="H106" s="25" t="s">
        <v>223</v>
      </c>
      <c r="I106" s="566" t="s">
        <v>283</v>
      </c>
      <c r="J106" s="566" t="s">
        <v>224</v>
      </c>
      <c r="K106" s="566" t="s">
        <v>254</v>
      </c>
      <c r="L106" s="27" t="s">
        <v>159</v>
      </c>
      <c r="M106" s="159">
        <v>0.75</v>
      </c>
      <c r="N106" s="160">
        <v>0.58333333333333337</v>
      </c>
      <c r="O106" s="27"/>
      <c r="P106" s="370">
        <f t="shared" si="1"/>
        <v>0.16666666666666663</v>
      </c>
      <c r="Q106" s="159"/>
      <c r="R106" s="161">
        <v>0.68055555555555547</v>
      </c>
      <c r="S106" s="27"/>
      <c r="T106" s="370"/>
      <c r="U106" s="747" t="s">
        <v>81</v>
      </c>
      <c r="V106" s="748"/>
      <c r="W106" s="12"/>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row>
    <row r="107" spans="1:56" x14ac:dyDescent="0.2">
      <c r="A107" s="749" t="s">
        <v>285</v>
      </c>
      <c r="B107" s="245" t="s">
        <v>137</v>
      </c>
      <c r="C107" s="245" t="s">
        <v>138</v>
      </c>
      <c r="D107" s="749" t="s">
        <v>81</v>
      </c>
      <c r="E107" s="246" t="s">
        <v>82</v>
      </c>
      <c r="F107" s="247"/>
      <c r="G107" s="247"/>
      <c r="H107" s="246" t="s">
        <v>223</v>
      </c>
      <c r="I107" s="750" t="s">
        <v>286</v>
      </c>
      <c r="J107" s="750" t="s">
        <v>224</v>
      </c>
      <c r="K107" s="750" t="s">
        <v>287</v>
      </c>
      <c r="L107" s="51" t="s">
        <v>159</v>
      </c>
      <c r="M107" s="132">
        <v>0.79166666666666663</v>
      </c>
      <c r="N107" s="243">
        <v>0.5625</v>
      </c>
      <c r="O107" s="51"/>
      <c r="P107" s="244">
        <f t="shared" si="1"/>
        <v>0.22916666666666663</v>
      </c>
      <c r="Q107" s="132"/>
      <c r="R107" s="107"/>
      <c r="S107" s="51"/>
      <c r="T107" s="244"/>
      <c r="U107" s="67" t="s">
        <v>81</v>
      </c>
      <c r="V107" s="751"/>
      <c r="W107" s="12"/>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row>
    <row r="108" spans="1:56" x14ac:dyDescent="0.2">
      <c r="A108" s="200"/>
      <c r="B108" s="200"/>
      <c r="C108" s="200"/>
      <c r="D108" s="200"/>
      <c r="E108" s="591" t="s">
        <v>221</v>
      </c>
      <c r="F108" s="20"/>
      <c r="G108" s="20"/>
      <c r="H108" s="19" t="s">
        <v>223</v>
      </c>
      <c r="I108" s="384" t="s">
        <v>286</v>
      </c>
      <c r="J108" s="384" t="s">
        <v>229</v>
      </c>
      <c r="K108" s="384" t="s">
        <v>287</v>
      </c>
      <c r="L108" s="21" t="s">
        <v>159</v>
      </c>
      <c r="M108" s="85">
        <v>0.79166666666666663</v>
      </c>
      <c r="N108" s="86"/>
      <c r="O108" s="21"/>
      <c r="P108" s="198" t="str">
        <f t="shared" si="1"/>
        <v/>
      </c>
      <c r="Q108" s="85"/>
      <c r="R108" s="122"/>
      <c r="S108" s="612">
        <v>1</v>
      </c>
      <c r="T108" s="198"/>
      <c r="U108" s="386" t="s">
        <v>81</v>
      </c>
      <c r="V108" s="746"/>
      <c r="W108" s="12"/>
    </row>
    <row r="109" spans="1:56" hidden="1" x14ac:dyDescent="0.2">
      <c r="A109" s="13"/>
      <c r="B109" s="373" t="s">
        <v>79</v>
      </c>
      <c r="C109" s="13"/>
      <c r="D109" s="373" t="s">
        <v>81</v>
      </c>
      <c r="E109" s="148"/>
      <c r="F109" s="149"/>
      <c r="G109" s="149"/>
      <c r="H109" s="148"/>
      <c r="I109" s="149"/>
      <c r="J109" s="149"/>
      <c r="K109" s="149"/>
      <c r="L109" s="150"/>
      <c r="M109" s="151"/>
      <c r="N109" s="152"/>
      <c r="O109" s="98"/>
      <c r="P109" s="37" t="str">
        <f t="shared" si="1"/>
        <v/>
      </c>
      <c r="Q109" s="151"/>
      <c r="R109" s="190"/>
      <c r="S109" s="98"/>
      <c r="T109" s="105"/>
      <c r="U109" s="154"/>
      <c r="V109" s="155"/>
      <c r="W109" s="12"/>
    </row>
    <row r="110" spans="1:56" hidden="1" x14ac:dyDescent="0.2">
      <c r="A110" s="14"/>
      <c r="B110" s="14"/>
      <c r="C110" s="14"/>
      <c r="D110" s="14"/>
      <c r="E110" s="99"/>
      <c r="F110" s="100"/>
      <c r="G110" s="100"/>
      <c r="H110" s="99"/>
      <c r="I110" s="100"/>
      <c r="J110" s="100"/>
      <c r="K110" s="100"/>
      <c r="L110" s="101"/>
      <c r="M110" s="188"/>
      <c r="N110" s="189"/>
      <c r="O110" s="101"/>
      <c r="P110" s="39" t="str">
        <f t="shared" si="1"/>
        <v/>
      </c>
      <c r="Q110" s="188"/>
      <c r="R110" s="190"/>
      <c r="S110" s="98"/>
      <c r="T110" s="39"/>
      <c r="U110" s="192"/>
      <c r="V110" s="193"/>
      <c r="W110" s="12"/>
    </row>
    <row r="111" spans="1:56" hidden="1" x14ac:dyDescent="0.2">
      <c r="A111" s="729"/>
      <c r="B111" s="729" t="s">
        <v>79</v>
      </c>
      <c r="C111" s="729"/>
      <c r="D111" s="373" t="s">
        <v>81</v>
      </c>
      <c r="E111" s="148"/>
      <c r="F111" s="149"/>
      <c r="G111" s="149"/>
      <c r="H111" s="148"/>
      <c r="I111" s="149"/>
      <c r="J111" s="149"/>
      <c r="K111" s="149"/>
      <c r="L111" s="150"/>
      <c r="M111" s="151"/>
      <c r="N111" s="152"/>
      <c r="O111" s="98"/>
      <c r="P111" s="37" t="str">
        <f t="shared" si="1"/>
        <v/>
      </c>
      <c r="Q111" s="151"/>
      <c r="R111" s="190"/>
      <c r="S111" s="98"/>
      <c r="T111" s="105"/>
      <c r="U111" s="194"/>
      <c r="V111" s="195"/>
      <c r="W111" s="12"/>
    </row>
    <row r="112" spans="1:56" ht="13.5" hidden="1" thickBot="1" x14ac:dyDescent="0.25">
      <c r="A112" s="6"/>
      <c r="B112" s="6"/>
      <c r="C112" s="6"/>
      <c r="D112" s="6"/>
      <c r="E112" s="208"/>
      <c r="F112" s="209"/>
      <c r="G112" s="209"/>
      <c r="H112" s="208"/>
      <c r="I112" s="209"/>
      <c r="J112" s="209"/>
      <c r="K112" s="209"/>
      <c r="L112" s="210"/>
      <c r="M112" s="224"/>
      <c r="N112" s="225"/>
      <c r="O112" s="210"/>
      <c r="P112" s="40" t="str">
        <f t="shared" si="1"/>
        <v/>
      </c>
      <c r="Q112" s="224"/>
      <c r="R112" s="214"/>
      <c r="S112" s="215"/>
      <c r="T112" s="40"/>
      <c r="U112" s="216"/>
      <c r="V112" s="217"/>
      <c r="W112" s="12"/>
    </row>
    <row r="113" spans="5:20" x14ac:dyDescent="0.2">
      <c r="E113" s="7"/>
      <c r="F113" s="8"/>
      <c r="G113" s="8"/>
      <c r="H113" s="7"/>
      <c r="I113" s="8"/>
      <c r="J113" s="8"/>
      <c r="K113" s="8"/>
      <c r="L113" s="7"/>
      <c r="M113" s="12"/>
      <c r="N113" s="9"/>
      <c r="O113" s="10"/>
      <c r="P113" s="892">
        <f>SUM(P9:P108)-P69-P59-P51-P42-P39-P23</f>
        <v>4.1458333333333366</v>
      </c>
      <c r="Q113" s="11"/>
      <c r="R113" s="9"/>
      <c r="S113" s="10"/>
      <c r="T113" s="11"/>
    </row>
    <row r="114" spans="5:20" x14ac:dyDescent="0.2">
      <c r="I114" s="2"/>
      <c r="J114" s="2"/>
      <c r="K114" s="2"/>
      <c r="N114" s="3"/>
      <c r="O114" s="3"/>
      <c r="P114">
        <v>29</v>
      </c>
    </row>
    <row r="115" spans="5:20" ht="15" hidden="1" x14ac:dyDescent="0.2">
      <c r="G115" s="32" t="s">
        <v>193</v>
      </c>
      <c r="I115" s="2"/>
      <c r="J115" s="2"/>
      <c r="K115" s="2"/>
      <c r="N115" s="3"/>
      <c r="O115" s="15"/>
    </row>
    <row r="116" spans="5:20" ht="15" hidden="1" x14ac:dyDescent="0.2">
      <c r="G116" s="32" t="s">
        <v>99</v>
      </c>
      <c r="I116" s="2"/>
      <c r="J116" s="2"/>
      <c r="K116" s="2"/>
      <c r="N116" s="3"/>
      <c r="O116" s="3"/>
    </row>
    <row r="117" spans="5:20" ht="15" hidden="1" x14ac:dyDescent="0.2">
      <c r="G117" s="32" t="s">
        <v>194</v>
      </c>
      <c r="I117" s="2"/>
      <c r="J117" s="2"/>
      <c r="K117" s="2"/>
      <c r="N117" s="3"/>
      <c r="O117" s="3"/>
    </row>
    <row r="118" spans="5:20" ht="15" hidden="1" x14ac:dyDescent="0.2">
      <c r="G118" s="32" t="s">
        <v>102</v>
      </c>
      <c r="I118" s="2"/>
      <c r="J118" s="2"/>
      <c r="K118" s="2"/>
      <c r="N118" s="3"/>
      <c r="O118" s="3"/>
    </row>
    <row r="119" spans="5:20" ht="15" hidden="1" x14ac:dyDescent="0.2">
      <c r="G119" s="32" t="s">
        <v>195</v>
      </c>
      <c r="N119" s="3"/>
      <c r="O119" s="15"/>
    </row>
    <row r="120" spans="5:20" ht="15" hidden="1" x14ac:dyDescent="0.2">
      <c r="G120" s="32" t="s">
        <v>105</v>
      </c>
      <c r="N120" s="3"/>
      <c r="O120" s="3"/>
    </row>
    <row r="121" spans="5:20" ht="15" hidden="1" x14ac:dyDescent="0.2">
      <c r="G121" s="32" t="s">
        <v>196</v>
      </c>
      <c r="N121" s="3"/>
      <c r="O121" s="3"/>
    </row>
    <row r="122" spans="5:20" ht="15" hidden="1" x14ac:dyDescent="0.2">
      <c r="G122" s="32" t="s">
        <v>107</v>
      </c>
      <c r="N122" s="3"/>
      <c r="O122" s="3"/>
    </row>
    <row r="123" spans="5:20" ht="15" hidden="1" x14ac:dyDescent="0.2">
      <c r="G123" s="32" t="s">
        <v>197</v>
      </c>
    </row>
    <row r="124" spans="5:20" ht="15" hidden="1" x14ac:dyDescent="0.2">
      <c r="G124" s="32" t="s">
        <v>110</v>
      </c>
    </row>
    <row r="125" spans="5:20" ht="15" hidden="1" x14ac:dyDescent="0.2">
      <c r="G125" s="32" t="s">
        <v>198</v>
      </c>
    </row>
    <row r="126" spans="5:20" ht="15" hidden="1" x14ac:dyDescent="0.2">
      <c r="G126" s="32" t="s">
        <v>113</v>
      </c>
    </row>
    <row r="127" spans="5:20" ht="15" hidden="1" x14ac:dyDescent="0.2">
      <c r="G127" s="32" t="s">
        <v>199</v>
      </c>
    </row>
    <row r="128" spans="5:20" ht="15" hidden="1" x14ac:dyDescent="0.2">
      <c r="G128" s="32" t="s">
        <v>116</v>
      </c>
    </row>
    <row r="129" spans="7:7" ht="15" hidden="1" x14ac:dyDescent="0.2">
      <c r="G129" s="32" t="s">
        <v>200</v>
      </c>
    </row>
    <row r="130" spans="7:7" ht="15" hidden="1" x14ac:dyDescent="0.2">
      <c r="G130" s="32" t="s">
        <v>119</v>
      </c>
    </row>
    <row r="131" spans="7:7" ht="15" hidden="1" x14ac:dyDescent="0.2">
      <c r="G131" s="32" t="s">
        <v>201</v>
      </c>
    </row>
    <row r="132" spans="7:7" ht="15" hidden="1" x14ac:dyDescent="0.2">
      <c r="G132" s="32" t="s">
        <v>124</v>
      </c>
    </row>
    <row r="133" spans="7:7" ht="15" hidden="1" x14ac:dyDescent="0.2">
      <c r="G133" s="32" t="s">
        <v>202</v>
      </c>
    </row>
    <row r="134" spans="7:7" ht="15" hidden="1" x14ac:dyDescent="0.2">
      <c r="G134" s="32" t="s">
        <v>127</v>
      </c>
    </row>
    <row r="135" spans="7:7" ht="15" hidden="1" x14ac:dyDescent="0.2">
      <c r="G135" s="32" t="s">
        <v>203</v>
      </c>
    </row>
    <row r="136" spans="7:7" ht="15" hidden="1" x14ac:dyDescent="0.2">
      <c r="G136" s="32" t="s">
        <v>129</v>
      </c>
    </row>
    <row r="137" spans="7:7" ht="15" hidden="1" x14ac:dyDescent="0.2">
      <c r="G137" s="32" t="s">
        <v>204</v>
      </c>
    </row>
    <row r="138" spans="7:7" ht="15" hidden="1" x14ac:dyDescent="0.2">
      <c r="G138" s="32" t="s">
        <v>132</v>
      </c>
    </row>
    <row r="139" spans="7:7" ht="15" hidden="1" x14ac:dyDescent="0.2">
      <c r="G139" s="32" t="s">
        <v>205</v>
      </c>
    </row>
    <row r="140" spans="7:7" ht="15" hidden="1" x14ac:dyDescent="0.2">
      <c r="G140" s="32" t="s">
        <v>135</v>
      </c>
    </row>
    <row r="141" spans="7:7" ht="15" hidden="1" x14ac:dyDescent="0.2">
      <c r="G141" s="32" t="s">
        <v>206</v>
      </c>
    </row>
    <row r="142" spans="7:7" ht="15" hidden="1" x14ac:dyDescent="0.2">
      <c r="G142" s="32" t="s">
        <v>139</v>
      </c>
    </row>
    <row r="143" spans="7:7" ht="15" hidden="1" x14ac:dyDescent="0.2">
      <c r="G143" s="32" t="s">
        <v>207</v>
      </c>
    </row>
    <row r="144" spans="7:7" ht="15" hidden="1" x14ac:dyDescent="0.2">
      <c r="G144" s="32" t="s">
        <v>142</v>
      </c>
    </row>
    <row r="145" spans="7:16" ht="15" hidden="1" x14ac:dyDescent="0.2">
      <c r="G145" s="32" t="s">
        <v>208</v>
      </c>
    </row>
    <row r="146" spans="7:16" ht="15" hidden="1" x14ac:dyDescent="0.2">
      <c r="G146" s="32" t="s">
        <v>145</v>
      </c>
    </row>
    <row r="147" spans="7:16" ht="15" hidden="1" x14ac:dyDescent="0.2">
      <c r="G147" s="32" t="s">
        <v>209</v>
      </c>
    </row>
    <row r="148" spans="7:16" ht="15" hidden="1" x14ac:dyDescent="0.2">
      <c r="G148" s="32" t="s">
        <v>148</v>
      </c>
    </row>
    <row r="149" spans="7:16" ht="15" hidden="1" x14ac:dyDescent="0.2">
      <c r="G149" s="32" t="s">
        <v>210</v>
      </c>
    </row>
    <row r="150" spans="7:16" ht="15" hidden="1" x14ac:dyDescent="0.2">
      <c r="G150" s="32" t="s">
        <v>150</v>
      </c>
    </row>
    <row r="151" spans="7:16" ht="15" hidden="1" x14ac:dyDescent="0.2">
      <c r="G151" s="32" t="s">
        <v>211</v>
      </c>
    </row>
    <row r="152" spans="7:16" ht="15" hidden="1" x14ac:dyDescent="0.2">
      <c r="G152" s="32" t="s">
        <v>152</v>
      </c>
    </row>
    <row r="153" spans="7:16" ht="15" hidden="1" x14ac:dyDescent="0.2">
      <c r="G153" s="32" t="s">
        <v>212</v>
      </c>
    </row>
    <row r="154" spans="7:16" ht="15" hidden="1" x14ac:dyDescent="0.2">
      <c r="G154" s="32" t="s">
        <v>154</v>
      </c>
    </row>
    <row r="155" spans="7:16" ht="15" hidden="1" x14ac:dyDescent="0.2">
      <c r="G155" s="32" t="s">
        <v>213</v>
      </c>
    </row>
    <row r="156" spans="7:16" ht="15" hidden="1" x14ac:dyDescent="0.25">
      <c r="G156" s="33" t="s">
        <v>79</v>
      </c>
    </row>
    <row r="157" spans="7:16" x14ac:dyDescent="0.2">
      <c r="P157">
        <v>6</v>
      </c>
    </row>
    <row r="158" spans="7:16" x14ac:dyDescent="0.2">
      <c r="P158" s="896">
        <f>P113/P114</f>
        <v>0.14295977011494265</v>
      </c>
    </row>
  </sheetData>
  <autoFilter ref="A7:V112">
    <filterColumn colId="3">
      <colorFilter dxfId="51"/>
    </filterColumn>
    <filterColumn colId="12" showButton="0"/>
    <filterColumn colId="13" showButton="0"/>
    <filterColumn colId="14" showButton="0"/>
    <filterColumn colId="16" showButton="0"/>
    <filterColumn colId="17" showButton="0"/>
    <filterColumn colId="18" showButton="0"/>
  </autoFilter>
  <dataConsolidate/>
  <mergeCells count="2">
    <mergeCell ref="Q7:T7"/>
    <mergeCell ref="M7:P7"/>
  </mergeCells>
  <conditionalFormatting sqref="O113 S113">
    <cfRule type="cellIs" dxfId="50" priority="1" stopIfTrue="1" operator="between">
      <formula>1</formula>
      <formula>2</formula>
    </cfRule>
  </conditionalFormatting>
  <dataValidations count="8">
    <dataValidation type="list" allowBlank="1" showInputMessage="1" showErrorMessage="1" sqref="L114:L118">
      <formula1>$X$41:$X$42</formula1>
    </dataValidation>
    <dataValidation type="list" allowBlank="1" showInputMessage="1" showErrorMessage="1" sqref="F4">
      <formula1>$X$26:$X$69</formula1>
    </dataValidation>
    <dataValidation type="list" allowBlank="1" showInputMessage="1" showErrorMessage="1" sqref="L9:L112">
      <formula1>$X$71:$X$73</formula1>
    </dataValidation>
    <dataValidation type="list" allowBlank="1" showInputMessage="1" showErrorMessage="1" sqref="O9:O112 S9:S112">
      <formula1>$X$22:$X$24</formula1>
    </dataValidation>
    <dataValidation type="list" allowBlank="1" showInputMessage="1" showErrorMessage="1" sqref="H9:H112">
      <formula1>$X$14:$X$17</formula1>
    </dataValidation>
    <dataValidation type="list" allowBlank="1" showInputMessage="1" showErrorMessage="1" sqref="G9:G112 U9:U112">
      <formula1>$X$19:$X$20</formula1>
    </dataValidation>
    <dataValidation type="list" allowBlank="1" showInputMessage="1" showErrorMessage="1" sqref="E9:E112">
      <formula1>$X$9:$X$12</formula1>
    </dataValidation>
    <dataValidation type="list" allowBlank="1" showInputMessage="1" showErrorMessage="1" sqref="J9:J112">
      <formula1>$X$75:$X$77</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58"/>
  <sheetViews>
    <sheetView workbookViewId="0">
      <selection activeCell="M168" sqref="M168"/>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5.625" customWidth="1"/>
    <col min="11" max="11" width="13" customWidth="1"/>
    <col min="12" max="12" width="14.5" customWidth="1"/>
    <col min="13" max="13" width="9.125" customWidth="1"/>
    <col min="15" max="15" width="4.375" customWidth="1"/>
    <col min="16" max="16" width="9.5" customWidth="1"/>
    <col min="17" max="17" width="9.75" customWidth="1"/>
    <col min="18" max="18" width="9.375" customWidth="1"/>
    <col min="19" max="19" width="4.37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197</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217</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hidden="1" x14ac:dyDescent="0.2">
      <c r="A9" s="5" t="s">
        <v>73</v>
      </c>
      <c r="B9" s="5" t="s">
        <v>74</v>
      </c>
      <c r="C9" s="5" t="s">
        <v>75</v>
      </c>
      <c r="D9" s="729" t="s">
        <v>76</v>
      </c>
      <c r="E9" s="96"/>
      <c r="F9" s="97"/>
      <c r="G9" s="97"/>
      <c r="H9" s="96"/>
      <c r="I9" s="97"/>
      <c r="J9" s="97"/>
      <c r="K9" s="97"/>
      <c r="L9" s="98"/>
      <c r="M9" s="204"/>
      <c r="N9" s="187"/>
      <c r="O9" s="98"/>
      <c r="P9" s="37" t="str">
        <f>IF(N9="","",MAX(M9-N9,0))</f>
        <v/>
      </c>
      <c r="Q9" s="204"/>
      <c r="R9" s="190"/>
      <c r="S9" s="98"/>
      <c r="T9" s="64"/>
      <c r="U9" s="194"/>
      <c r="V9" s="195"/>
      <c r="W9" s="12"/>
      <c r="X9" s="573" t="s">
        <v>77</v>
      </c>
    </row>
    <row r="10" spans="1:24" hidden="1" x14ac:dyDescent="0.2">
      <c r="A10" s="14"/>
      <c r="B10" s="14"/>
      <c r="C10" s="14"/>
      <c r="D10" s="14"/>
      <c r="E10" s="99"/>
      <c r="F10" s="100"/>
      <c r="G10" s="100"/>
      <c r="H10" s="99"/>
      <c r="I10" s="100"/>
      <c r="J10" s="100"/>
      <c r="K10" s="100"/>
      <c r="L10" s="101"/>
      <c r="M10" s="252"/>
      <c r="N10" s="253"/>
      <c r="O10" s="101"/>
      <c r="P10" s="39" t="str">
        <f>IF(N10="","",MAX(M10-N10,0))</f>
        <v/>
      </c>
      <c r="Q10" s="252"/>
      <c r="R10" s="191"/>
      <c r="S10" s="101"/>
      <c r="T10" s="39"/>
      <c r="U10" s="192"/>
      <c r="V10" s="193"/>
      <c r="W10" s="12"/>
      <c r="X10" s="573" t="s">
        <v>221</v>
      </c>
    </row>
    <row r="11" spans="1:24" hidden="1" x14ac:dyDescent="0.2">
      <c r="A11" s="13" t="s">
        <v>78</v>
      </c>
      <c r="B11" s="13" t="s">
        <v>79</v>
      </c>
      <c r="C11" s="13" t="s">
        <v>80</v>
      </c>
      <c r="D11" s="373" t="s">
        <v>81</v>
      </c>
      <c r="E11" s="148"/>
      <c r="F11" s="149"/>
      <c r="G11" s="149"/>
      <c r="H11" s="148"/>
      <c r="I11" s="149"/>
      <c r="J11" s="149"/>
      <c r="K11" s="149"/>
      <c r="L11" s="150"/>
      <c r="M11" s="151"/>
      <c r="N11" s="187"/>
      <c r="O11" s="98"/>
      <c r="P11" s="37" t="str">
        <f t="shared" ref="P11:P74" si="0">IF(N11="","",MAX(M11-N11,0))</f>
        <v/>
      </c>
      <c r="Q11" s="151"/>
      <c r="R11" s="190"/>
      <c r="S11" s="98"/>
      <c r="T11" s="64"/>
      <c r="U11" s="154"/>
      <c r="V11" s="155"/>
      <c r="W11" s="12"/>
      <c r="X11" t="s">
        <v>82</v>
      </c>
    </row>
    <row r="12" spans="1:24" hidden="1" x14ac:dyDescent="0.2">
      <c r="A12" s="14"/>
      <c r="B12" s="14"/>
      <c r="C12" s="14"/>
      <c r="D12" s="14"/>
      <c r="E12" s="99"/>
      <c r="F12" s="100"/>
      <c r="G12" s="100"/>
      <c r="H12" s="99"/>
      <c r="I12" s="100"/>
      <c r="J12" s="100"/>
      <c r="K12" s="100"/>
      <c r="L12" s="101"/>
      <c r="M12" s="188"/>
      <c r="N12" s="189"/>
      <c r="O12" s="101"/>
      <c r="P12" s="39" t="str">
        <f t="shared" si="0"/>
        <v/>
      </c>
      <c r="Q12" s="188"/>
      <c r="R12" s="191"/>
      <c r="S12" s="101"/>
      <c r="T12" s="39"/>
      <c r="U12" s="192"/>
      <c r="V12" s="193"/>
      <c r="W12" s="12"/>
      <c r="X12" t="s">
        <v>79</v>
      </c>
    </row>
    <row r="13" spans="1:24" hidden="1" x14ac:dyDescent="0.2">
      <c r="A13" s="13" t="s">
        <v>78</v>
      </c>
      <c r="B13" s="13" t="s">
        <v>79</v>
      </c>
      <c r="C13" s="13" t="s">
        <v>83</v>
      </c>
      <c r="D13" s="373" t="s">
        <v>81</v>
      </c>
      <c r="E13" s="148"/>
      <c r="F13" s="149"/>
      <c r="G13" s="149"/>
      <c r="H13" s="148"/>
      <c r="I13" s="149"/>
      <c r="J13" s="149"/>
      <c r="K13" s="149"/>
      <c r="L13" s="150"/>
      <c r="M13" s="151"/>
      <c r="N13" s="152"/>
      <c r="O13" s="98"/>
      <c r="P13" s="37" t="str">
        <f t="shared" si="0"/>
        <v/>
      </c>
      <c r="Q13" s="151"/>
      <c r="R13" s="190"/>
      <c r="S13" s="98"/>
      <c r="T13" s="64"/>
      <c r="U13" s="154"/>
      <c r="V13" s="155"/>
      <c r="W13" s="12"/>
    </row>
    <row r="14" spans="1:24" hidden="1" x14ac:dyDescent="0.2">
      <c r="A14" s="14"/>
      <c r="B14" s="14"/>
      <c r="C14" s="14"/>
      <c r="D14" s="14"/>
      <c r="E14" s="99"/>
      <c r="F14" s="100"/>
      <c r="G14" s="100"/>
      <c r="H14" s="99"/>
      <c r="I14" s="100"/>
      <c r="J14" s="100"/>
      <c r="K14" s="100"/>
      <c r="L14" s="101"/>
      <c r="M14" s="188"/>
      <c r="N14" s="189"/>
      <c r="O14" s="101"/>
      <c r="P14" s="39" t="str">
        <f t="shared" si="0"/>
        <v/>
      </c>
      <c r="Q14" s="188"/>
      <c r="R14" s="191"/>
      <c r="S14" s="101"/>
      <c r="T14" s="39"/>
      <c r="U14" s="192"/>
      <c r="V14" s="193"/>
      <c r="W14" s="12"/>
      <c r="X14" t="s">
        <v>222</v>
      </c>
    </row>
    <row r="15" spans="1:24" hidden="1" x14ac:dyDescent="0.2">
      <c r="A15" s="13" t="s">
        <v>84</v>
      </c>
      <c r="B15" s="13" t="s">
        <v>74</v>
      </c>
      <c r="C15" s="13" t="s">
        <v>85</v>
      </c>
      <c r="D15" s="373" t="s">
        <v>86</v>
      </c>
      <c r="E15" s="148"/>
      <c r="F15" s="149"/>
      <c r="G15" s="149"/>
      <c r="H15" s="148"/>
      <c r="I15" s="149"/>
      <c r="J15" s="149"/>
      <c r="K15" s="149"/>
      <c r="L15" s="150"/>
      <c r="M15" s="151"/>
      <c r="N15" s="152"/>
      <c r="O15" s="98"/>
      <c r="P15" s="37" t="str">
        <f t="shared" si="0"/>
        <v/>
      </c>
      <c r="Q15" s="151"/>
      <c r="R15" s="190"/>
      <c r="S15" s="98"/>
      <c r="T15" s="64"/>
      <c r="U15" s="194"/>
      <c r="V15" s="195"/>
      <c r="W15" s="12"/>
      <c r="X15" t="s">
        <v>87</v>
      </c>
    </row>
    <row r="16" spans="1:24" hidden="1" x14ac:dyDescent="0.2">
      <c r="A16" s="14"/>
      <c r="B16" s="14"/>
      <c r="C16" s="14"/>
      <c r="D16" s="14"/>
      <c r="E16" s="99"/>
      <c r="F16" s="100"/>
      <c r="G16" s="100"/>
      <c r="H16" s="99"/>
      <c r="I16" s="100"/>
      <c r="J16" s="100"/>
      <c r="K16" s="100"/>
      <c r="L16" s="101"/>
      <c r="M16" s="188"/>
      <c r="N16" s="189"/>
      <c r="O16" s="101"/>
      <c r="P16" s="39" t="str">
        <f t="shared" si="0"/>
        <v/>
      </c>
      <c r="Q16" s="188"/>
      <c r="R16" s="191"/>
      <c r="S16" s="101"/>
      <c r="T16" s="39"/>
      <c r="U16" s="192"/>
      <c r="V16" s="193"/>
      <c r="W16" s="12"/>
      <c r="X16" s="573" t="s">
        <v>223</v>
      </c>
    </row>
    <row r="17" spans="1:24" hidden="1" x14ac:dyDescent="0.2">
      <c r="A17" s="13" t="s">
        <v>84</v>
      </c>
      <c r="B17" s="13" t="s">
        <v>74</v>
      </c>
      <c r="C17" s="13" t="s">
        <v>88</v>
      </c>
      <c r="D17" s="373" t="s">
        <v>81</v>
      </c>
      <c r="E17" s="148"/>
      <c r="F17" s="149"/>
      <c r="G17" s="149"/>
      <c r="H17" s="148"/>
      <c r="I17" s="149"/>
      <c r="J17" s="149"/>
      <c r="K17" s="149"/>
      <c r="L17" s="150"/>
      <c r="M17" s="151"/>
      <c r="N17" s="152"/>
      <c r="O17" s="98"/>
      <c r="P17" s="37" t="str">
        <f t="shared" si="0"/>
        <v/>
      </c>
      <c r="Q17" s="151"/>
      <c r="R17" s="190"/>
      <c r="S17" s="98"/>
      <c r="T17" s="64"/>
      <c r="U17" s="154"/>
      <c r="V17" s="155"/>
      <c r="W17" s="12"/>
      <c r="X17" s="573" t="s">
        <v>90</v>
      </c>
    </row>
    <row r="18" spans="1:24" hidden="1" x14ac:dyDescent="0.2">
      <c r="A18" s="14"/>
      <c r="B18" s="14"/>
      <c r="C18" s="14"/>
      <c r="D18" s="14"/>
      <c r="E18" s="99"/>
      <c r="F18" s="100"/>
      <c r="G18" s="100"/>
      <c r="H18" s="99"/>
      <c r="I18" s="100"/>
      <c r="J18" s="100"/>
      <c r="K18" s="100"/>
      <c r="L18" s="101"/>
      <c r="M18" s="188"/>
      <c r="N18" s="189"/>
      <c r="O18" s="101"/>
      <c r="P18" s="39" t="str">
        <f t="shared" si="0"/>
        <v/>
      </c>
      <c r="Q18" s="188"/>
      <c r="R18" s="191"/>
      <c r="S18" s="101"/>
      <c r="T18" s="39"/>
      <c r="U18" s="192"/>
      <c r="V18" s="193"/>
      <c r="W18" s="12"/>
    </row>
    <row r="19" spans="1:24" hidden="1" x14ac:dyDescent="0.2">
      <c r="A19" s="13" t="s">
        <v>84</v>
      </c>
      <c r="B19" s="13" t="s">
        <v>74</v>
      </c>
      <c r="C19" s="13" t="s">
        <v>91</v>
      </c>
      <c r="D19" s="373" t="s">
        <v>86</v>
      </c>
      <c r="E19" s="148"/>
      <c r="F19" s="149"/>
      <c r="G19" s="149"/>
      <c r="H19" s="148"/>
      <c r="I19" s="149"/>
      <c r="J19" s="149"/>
      <c r="K19" s="149"/>
      <c r="L19" s="150"/>
      <c r="M19" s="151"/>
      <c r="N19" s="152"/>
      <c r="O19" s="98"/>
      <c r="P19" s="37" t="str">
        <f t="shared" si="0"/>
        <v/>
      </c>
      <c r="Q19" s="151"/>
      <c r="R19" s="190"/>
      <c r="S19" s="98"/>
      <c r="T19" s="64"/>
      <c r="U19" s="154"/>
      <c r="V19" s="155"/>
      <c r="W19" s="12"/>
      <c r="X19" t="s">
        <v>86</v>
      </c>
    </row>
    <row r="20" spans="1:24" hidden="1" x14ac:dyDescent="0.2">
      <c r="A20" s="14"/>
      <c r="B20" s="14"/>
      <c r="C20" s="14"/>
      <c r="D20" s="14"/>
      <c r="E20" s="99"/>
      <c r="F20" s="100"/>
      <c r="G20" s="100"/>
      <c r="H20" s="99"/>
      <c r="I20" s="100"/>
      <c r="J20" s="100"/>
      <c r="K20" s="100"/>
      <c r="L20" s="101"/>
      <c r="M20" s="188"/>
      <c r="N20" s="189"/>
      <c r="O20" s="101"/>
      <c r="P20" s="39" t="str">
        <f t="shared" si="0"/>
        <v/>
      </c>
      <c r="Q20" s="188"/>
      <c r="R20" s="191"/>
      <c r="S20" s="101"/>
      <c r="T20" s="39"/>
      <c r="U20" s="192"/>
      <c r="V20" s="193"/>
      <c r="W20" s="12"/>
      <c r="X20" t="s">
        <v>81</v>
      </c>
    </row>
    <row r="21" spans="1:24" hidden="1" x14ac:dyDescent="0.2">
      <c r="A21" s="13" t="s">
        <v>84</v>
      </c>
      <c r="B21" s="13" t="s">
        <v>74</v>
      </c>
      <c r="C21" s="373" t="s">
        <v>92</v>
      </c>
      <c r="D21" s="373" t="s">
        <v>86</v>
      </c>
      <c r="E21" s="148"/>
      <c r="F21" s="149"/>
      <c r="G21" s="149"/>
      <c r="H21" s="148"/>
      <c r="I21" s="149"/>
      <c r="J21" s="149"/>
      <c r="K21" s="149"/>
      <c r="L21" s="150"/>
      <c r="M21" s="151"/>
      <c r="N21" s="152"/>
      <c r="O21" s="98"/>
      <c r="P21" s="37" t="str">
        <f t="shared" si="0"/>
        <v/>
      </c>
      <c r="Q21" s="151"/>
      <c r="R21" s="190"/>
      <c r="S21" s="98"/>
      <c r="T21" s="64"/>
      <c r="U21" s="194"/>
      <c r="V21" s="195"/>
      <c r="W21" s="12"/>
    </row>
    <row r="22" spans="1:24" hidden="1" x14ac:dyDescent="0.2">
      <c r="A22" s="14"/>
      <c r="B22" s="14"/>
      <c r="C22" s="14"/>
      <c r="D22" s="14"/>
      <c r="E22" s="99"/>
      <c r="F22" s="100"/>
      <c r="G22" s="100"/>
      <c r="H22" s="99"/>
      <c r="I22" s="100"/>
      <c r="J22" s="100"/>
      <c r="K22" s="100"/>
      <c r="L22" s="101"/>
      <c r="M22" s="188"/>
      <c r="N22" s="189"/>
      <c r="O22" s="101"/>
      <c r="P22" s="39" t="str">
        <f t="shared" si="0"/>
        <v/>
      </c>
      <c r="Q22" s="188"/>
      <c r="R22" s="191"/>
      <c r="S22" s="101"/>
      <c r="T22" s="39"/>
      <c r="U22" s="192"/>
      <c r="V22" s="193"/>
      <c r="W22" s="12"/>
      <c r="X22">
        <v>0</v>
      </c>
    </row>
    <row r="23" spans="1:24" hidden="1" x14ac:dyDescent="0.2">
      <c r="A23" s="13" t="s">
        <v>93</v>
      </c>
      <c r="B23" s="13" t="s">
        <v>94</v>
      </c>
      <c r="C23" s="13" t="s">
        <v>95</v>
      </c>
      <c r="D23" s="373" t="s">
        <v>81</v>
      </c>
      <c r="E23" s="148"/>
      <c r="F23" s="149"/>
      <c r="G23" s="149"/>
      <c r="H23" s="148"/>
      <c r="I23" s="149"/>
      <c r="J23" s="149"/>
      <c r="K23" s="149"/>
      <c r="L23" s="150"/>
      <c r="M23" s="151"/>
      <c r="N23" s="152"/>
      <c r="O23" s="98"/>
      <c r="P23" s="37" t="str">
        <f t="shared" si="0"/>
        <v/>
      </c>
      <c r="Q23" s="151"/>
      <c r="R23" s="190"/>
      <c r="S23" s="98"/>
      <c r="T23" s="64"/>
      <c r="U23" s="154"/>
      <c r="V23" s="155"/>
      <c r="W23" s="12"/>
      <c r="X23">
        <v>1</v>
      </c>
    </row>
    <row r="24" spans="1:24" hidden="1" x14ac:dyDescent="0.2">
      <c r="A24" s="14"/>
      <c r="B24" s="14"/>
      <c r="C24" s="14"/>
      <c r="D24" s="14"/>
      <c r="E24" s="99"/>
      <c r="F24" s="100"/>
      <c r="G24" s="100"/>
      <c r="H24" s="99"/>
      <c r="I24" s="100"/>
      <c r="J24" s="100"/>
      <c r="K24" s="100"/>
      <c r="L24" s="101"/>
      <c r="M24" s="188"/>
      <c r="N24" s="189"/>
      <c r="O24" s="101"/>
      <c r="P24" s="39" t="str">
        <f t="shared" si="0"/>
        <v/>
      </c>
      <c r="Q24" s="188"/>
      <c r="R24" s="191"/>
      <c r="S24" s="101"/>
      <c r="T24" s="39"/>
      <c r="U24" s="192"/>
      <c r="V24" s="193"/>
      <c r="W24" s="12"/>
      <c r="X24">
        <v>2</v>
      </c>
    </row>
    <row r="25" spans="1:24" hidden="1" x14ac:dyDescent="0.2">
      <c r="A25" s="13" t="s">
        <v>93</v>
      </c>
      <c r="B25" s="13" t="s">
        <v>94</v>
      </c>
      <c r="C25" s="373" t="s">
        <v>96</v>
      </c>
      <c r="D25" s="373" t="s">
        <v>81</v>
      </c>
      <c r="E25" s="148"/>
      <c r="F25" s="149"/>
      <c r="G25" s="149"/>
      <c r="H25" s="148"/>
      <c r="I25" s="149"/>
      <c r="J25" s="149"/>
      <c r="K25" s="149"/>
      <c r="L25" s="150"/>
      <c r="M25" s="151"/>
      <c r="N25" s="152"/>
      <c r="O25" s="98"/>
      <c r="P25" s="37" t="str">
        <f t="shared" si="0"/>
        <v/>
      </c>
      <c r="Q25" s="151"/>
      <c r="R25" s="190"/>
      <c r="S25" s="98"/>
      <c r="T25" s="64"/>
      <c r="U25" s="154"/>
      <c r="V25" s="155"/>
      <c r="W25" s="12"/>
    </row>
    <row r="26" spans="1:24" hidden="1" x14ac:dyDescent="0.2">
      <c r="A26" s="14"/>
      <c r="B26" s="14"/>
      <c r="C26" s="14"/>
      <c r="D26" s="14"/>
      <c r="E26" s="99"/>
      <c r="F26" s="100"/>
      <c r="G26" s="100"/>
      <c r="H26" s="99"/>
      <c r="I26" s="100"/>
      <c r="J26" s="100"/>
      <c r="K26" s="100"/>
      <c r="L26" s="101"/>
      <c r="M26" s="188"/>
      <c r="N26" s="189"/>
      <c r="O26" s="101"/>
      <c r="P26" s="39" t="str">
        <f t="shared" si="0"/>
        <v/>
      </c>
      <c r="Q26" s="188"/>
      <c r="R26" s="191"/>
      <c r="S26" s="101"/>
      <c r="T26" s="39"/>
      <c r="U26" s="192"/>
      <c r="V26" s="193"/>
      <c r="W26" s="12"/>
      <c r="X26" s="575" t="s">
        <v>193</v>
      </c>
    </row>
    <row r="27" spans="1:24" hidden="1" x14ac:dyDescent="0.2">
      <c r="A27" s="13" t="s">
        <v>97</v>
      </c>
      <c r="B27" s="13" t="s">
        <v>79</v>
      </c>
      <c r="C27" s="13" t="s">
        <v>98</v>
      </c>
      <c r="D27" s="373" t="s">
        <v>86</v>
      </c>
      <c r="E27" s="148"/>
      <c r="F27" s="149"/>
      <c r="G27" s="149"/>
      <c r="H27" s="148"/>
      <c r="I27" s="149"/>
      <c r="J27" s="149"/>
      <c r="K27" s="149"/>
      <c r="L27" s="150"/>
      <c r="M27" s="151"/>
      <c r="N27" s="152"/>
      <c r="O27" s="98"/>
      <c r="P27" s="37" t="str">
        <f t="shared" si="0"/>
        <v/>
      </c>
      <c r="Q27" s="151"/>
      <c r="R27" s="190"/>
      <c r="S27" s="98"/>
      <c r="T27" s="64"/>
      <c r="U27" s="194"/>
      <c r="V27" s="195"/>
      <c r="W27" s="12"/>
      <c r="X27" s="575" t="s">
        <v>99</v>
      </c>
    </row>
    <row r="28" spans="1:24" hidden="1" x14ac:dyDescent="0.2">
      <c r="A28" s="14"/>
      <c r="B28" s="14"/>
      <c r="C28" s="14"/>
      <c r="D28" s="14"/>
      <c r="E28" s="99"/>
      <c r="F28" s="100"/>
      <c r="G28" s="100"/>
      <c r="H28" s="99"/>
      <c r="I28" s="100"/>
      <c r="J28" s="100"/>
      <c r="K28" s="100"/>
      <c r="L28" s="101"/>
      <c r="M28" s="188"/>
      <c r="N28" s="189"/>
      <c r="O28" s="101"/>
      <c r="P28" s="39" t="str">
        <f t="shared" si="0"/>
        <v/>
      </c>
      <c r="Q28" s="188"/>
      <c r="R28" s="191"/>
      <c r="S28" s="101"/>
      <c r="T28" s="39"/>
      <c r="U28" s="192"/>
      <c r="V28" s="193"/>
      <c r="W28" s="12"/>
      <c r="X28" s="575" t="s">
        <v>194</v>
      </c>
    </row>
    <row r="29" spans="1:24" x14ac:dyDescent="0.2">
      <c r="A29" s="201" t="s">
        <v>100</v>
      </c>
      <c r="B29" s="201" t="s">
        <v>74</v>
      </c>
      <c r="C29" s="201" t="s">
        <v>101</v>
      </c>
      <c r="D29" s="201" t="s">
        <v>81</v>
      </c>
      <c r="E29" s="166"/>
      <c r="F29" s="167" t="s">
        <v>220</v>
      </c>
      <c r="G29" s="167"/>
      <c r="H29" s="166"/>
      <c r="I29" s="167"/>
      <c r="J29" s="167"/>
      <c r="K29" s="167"/>
      <c r="L29" s="177"/>
      <c r="M29" s="162">
        <v>0.75</v>
      </c>
      <c r="N29" s="163">
        <v>0.55208333333333337</v>
      </c>
      <c r="O29" s="164"/>
      <c r="P29" s="229">
        <f t="shared" si="0"/>
        <v>0.19791666666666663</v>
      </c>
      <c r="Q29" s="162"/>
      <c r="R29" s="165">
        <v>0.55208333333333337</v>
      </c>
      <c r="S29" s="164"/>
      <c r="T29" s="197"/>
      <c r="U29" s="250"/>
      <c r="V29" s="251"/>
      <c r="W29" s="12"/>
      <c r="X29" s="575" t="s">
        <v>102</v>
      </c>
    </row>
    <row r="30" spans="1:24" x14ac:dyDescent="0.2">
      <c r="A30" s="200"/>
      <c r="B30" s="200"/>
      <c r="C30" s="200"/>
      <c r="D30" s="200"/>
      <c r="E30" s="19"/>
      <c r="F30" s="20"/>
      <c r="G30" s="20"/>
      <c r="H30" s="19"/>
      <c r="I30" s="20"/>
      <c r="J30" s="20"/>
      <c r="K30" s="20"/>
      <c r="L30" s="21"/>
      <c r="M30" s="42"/>
      <c r="N30" s="38"/>
      <c r="O30" s="21"/>
      <c r="P30" s="198" t="str">
        <f t="shared" si="0"/>
        <v/>
      </c>
      <c r="Q30" s="42"/>
      <c r="R30" s="104"/>
      <c r="S30" s="21"/>
      <c r="T30" s="198"/>
      <c r="U30" s="69"/>
      <c r="V30" s="70"/>
      <c r="W30" s="12"/>
      <c r="X30" s="575" t="s">
        <v>195</v>
      </c>
    </row>
    <row r="31" spans="1:24" hidden="1" x14ac:dyDescent="0.2">
      <c r="A31" s="13" t="s">
        <v>103</v>
      </c>
      <c r="B31" s="13" t="s">
        <v>94</v>
      </c>
      <c r="C31" s="13" t="s">
        <v>104</v>
      </c>
      <c r="D31" s="373" t="s">
        <v>81</v>
      </c>
      <c r="E31" s="148"/>
      <c r="F31" s="149"/>
      <c r="G31" s="149"/>
      <c r="H31" s="148"/>
      <c r="I31" s="149"/>
      <c r="J31" s="149"/>
      <c r="K31" s="149"/>
      <c r="L31" s="150"/>
      <c r="M31" s="151"/>
      <c r="N31" s="152"/>
      <c r="O31" s="98"/>
      <c r="P31" s="37" t="str">
        <f t="shared" si="0"/>
        <v/>
      </c>
      <c r="Q31" s="151"/>
      <c r="R31" s="190"/>
      <c r="S31" s="98"/>
      <c r="T31" s="64"/>
      <c r="U31" s="154"/>
      <c r="V31" s="155"/>
      <c r="W31" s="12"/>
      <c r="X31" s="575" t="s">
        <v>105</v>
      </c>
    </row>
    <row r="32" spans="1:24" hidden="1" x14ac:dyDescent="0.2">
      <c r="A32" s="14"/>
      <c r="B32" s="14"/>
      <c r="C32" s="14"/>
      <c r="D32" s="14"/>
      <c r="E32" s="99"/>
      <c r="F32" s="100"/>
      <c r="G32" s="100"/>
      <c r="H32" s="99"/>
      <c r="I32" s="100"/>
      <c r="J32" s="100"/>
      <c r="K32" s="100"/>
      <c r="L32" s="101"/>
      <c r="M32" s="188"/>
      <c r="N32" s="189"/>
      <c r="O32" s="101"/>
      <c r="P32" s="39" t="str">
        <f t="shared" si="0"/>
        <v/>
      </c>
      <c r="Q32" s="188"/>
      <c r="R32" s="191"/>
      <c r="S32" s="101"/>
      <c r="T32" s="39"/>
      <c r="U32" s="192"/>
      <c r="V32" s="193"/>
      <c r="W32" s="12"/>
      <c r="X32" s="575" t="s">
        <v>196</v>
      </c>
    </row>
    <row r="33" spans="1:24" hidden="1" x14ac:dyDescent="0.2">
      <c r="A33" s="729" t="s">
        <v>103</v>
      </c>
      <c r="B33" s="729" t="s">
        <v>94</v>
      </c>
      <c r="C33" s="729" t="s">
        <v>106</v>
      </c>
      <c r="D33" s="729" t="s">
        <v>81</v>
      </c>
      <c r="E33" s="148"/>
      <c r="F33" s="149"/>
      <c r="G33" s="149"/>
      <c r="H33" s="148"/>
      <c r="I33" s="149"/>
      <c r="J33" s="149"/>
      <c r="K33" s="149"/>
      <c r="L33" s="150"/>
      <c r="M33" s="151"/>
      <c r="N33" s="152"/>
      <c r="O33" s="98"/>
      <c r="P33" s="37" t="str">
        <f t="shared" si="0"/>
        <v/>
      </c>
      <c r="Q33" s="151"/>
      <c r="R33" s="190"/>
      <c r="S33" s="98"/>
      <c r="T33" s="64"/>
      <c r="U33" s="194"/>
      <c r="V33" s="195"/>
      <c r="W33" s="12"/>
      <c r="X33" s="575" t="s">
        <v>107</v>
      </c>
    </row>
    <row r="34" spans="1:24" hidden="1" x14ac:dyDescent="0.2">
      <c r="A34" s="5"/>
      <c r="B34" s="5"/>
      <c r="C34" s="5"/>
      <c r="D34" s="5"/>
      <c r="E34" s="99"/>
      <c r="F34" s="100"/>
      <c r="G34" s="100"/>
      <c r="H34" s="99"/>
      <c r="I34" s="100"/>
      <c r="J34" s="100"/>
      <c r="K34" s="100"/>
      <c r="L34" s="101"/>
      <c r="M34" s="188"/>
      <c r="N34" s="189"/>
      <c r="O34" s="101"/>
      <c r="P34" s="39" t="str">
        <f t="shared" si="0"/>
        <v/>
      </c>
      <c r="Q34" s="188"/>
      <c r="R34" s="191"/>
      <c r="S34" s="101"/>
      <c r="T34" s="39"/>
      <c r="U34" s="192"/>
      <c r="V34" s="193"/>
      <c r="W34" s="12"/>
      <c r="X34" s="575" t="s">
        <v>197</v>
      </c>
    </row>
    <row r="35" spans="1:24" x14ac:dyDescent="0.2">
      <c r="A35" s="202" t="s">
        <v>108</v>
      </c>
      <c r="B35" s="202" t="s">
        <v>74</v>
      </c>
      <c r="C35" s="202" t="s">
        <v>109</v>
      </c>
      <c r="D35" s="505" t="s">
        <v>86</v>
      </c>
      <c r="E35" s="22" t="s">
        <v>77</v>
      </c>
      <c r="F35" s="23"/>
      <c r="G35" s="23" t="s">
        <v>81</v>
      </c>
      <c r="H35" s="22" t="s">
        <v>222</v>
      </c>
      <c r="I35" s="23"/>
      <c r="J35" s="23"/>
      <c r="K35" s="23"/>
      <c r="L35" s="24" t="s">
        <v>162</v>
      </c>
      <c r="M35" s="87">
        <v>0.75</v>
      </c>
      <c r="N35" s="36"/>
      <c r="O35" s="18"/>
      <c r="P35" s="196" t="str">
        <f t="shared" si="0"/>
        <v/>
      </c>
      <c r="Q35" s="87"/>
      <c r="R35" s="35"/>
      <c r="S35" s="18"/>
      <c r="T35" s="197"/>
      <c r="U35" s="71"/>
      <c r="V35" s="72"/>
      <c r="W35" s="12"/>
      <c r="X35" s="575" t="s">
        <v>110</v>
      </c>
    </row>
    <row r="36" spans="1:24" x14ac:dyDescent="0.2">
      <c r="A36" s="200"/>
      <c r="B36" s="200"/>
      <c r="C36" s="200"/>
      <c r="D36" s="200"/>
      <c r="E36" s="19"/>
      <c r="F36" s="20"/>
      <c r="G36" s="20"/>
      <c r="H36" s="19"/>
      <c r="I36" s="20"/>
      <c r="J36" s="20"/>
      <c r="K36" s="20"/>
      <c r="L36" s="21"/>
      <c r="M36" s="42"/>
      <c r="N36" s="38"/>
      <c r="O36" s="21"/>
      <c r="P36" s="198" t="str">
        <f t="shared" si="0"/>
        <v/>
      </c>
      <c r="Q36" s="42"/>
      <c r="R36" s="104"/>
      <c r="S36" s="21"/>
      <c r="T36" s="198"/>
      <c r="U36" s="69"/>
      <c r="V36" s="70"/>
      <c r="W36" s="12"/>
      <c r="X36" s="575" t="s">
        <v>198</v>
      </c>
    </row>
    <row r="37" spans="1:24" hidden="1" x14ac:dyDescent="0.2">
      <c r="A37" s="13" t="s">
        <v>111</v>
      </c>
      <c r="B37" s="13" t="s">
        <v>94</v>
      </c>
      <c r="C37" s="13" t="s">
        <v>112</v>
      </c>
      <c r="D37" s="373" t="s">
        <v>86</v>
      </c>
      <c r="E37" s="148"/>
      <c r="F37" s="149"/>
      <c r="G37" s="149"/>
      <c r="H37" s="148"/>
      <c r="I37" s="149"/>
      <c r="J37" s="149"/>
      <c r="K37" s="149"/>
      <c r="L37" s="150"/>
      <c r="M37" s="151"/>
      <c r="N37" s="152"/>
      <c r="O37" s="98"/>
      <c r="P37" s="37" t="str">
        <f t="shared" si="0"/>
        <v/>
      </c>
      <c r="Q37" s="151"/>
      <c r="R37" s="190"/>
      <c r="S37" s="98"/>
      <c r="T37" s="64"/>
      <c r="U37" s="154"/>
      <c r="V37" s="155"/>
      <c r="W37" s="12"/>
      <c r="X37" s="575" t="s">
        <v>113</v>
      </c>
    </row>
    <row r="38" spans="1:24" hidden="1" x14ac:dyDescent="0.2">
      <c r="A38" s="14"/>
      <c r="B38" s="14"/>
      <c r="C38" s="14"/>
      <c r="D38" s="14"/>
      <c r="E38" s="99"/>
      <c r="F38" s="100"/>
      <c r="G38" s="100"/>
      <c r="H38" s="99"/>
      <c r="I38" s="100"/>
      <c r="J38" s="100"/>
      <c r="K38" s="100"/>
      <c r="L38" s="101"/>
      <c r="M38" s="188"/>
      <c r="N38" s="189"/>
      <c r="O38" s="101"/>
      <c r="P38" s="39" t="str">
        <f t="shared" si="0"/>
        <v/>
      </c>
      <c r="Q38" s="188"/>
      <c r="R38" s="191"/>
      <c r="S38" s="101"/>
      <c r="T38" s="39"/>
      <c r="U38" s="192"/>
      <c r="V38" s="193"/>
      <c r="W38" s="12"/>
      <c r="X38" s="575" t="s">
        <v>199</v>
      </c>
    </row>
    <row r="39" spans="1:24" hidden="1" x14ac:dyDescent="0.2">
      <c r="A39" s="13" t="s">
        <v>114</v>
      </c>
      <c r="B39" s="13" t="s">
        <v>74</v>
      </c>
      <c r="C39" s="13" t="s">
        <v>115</v>
      </c>
      <c r="D39" s="373" t="s">
        <v>86</v>
      </c>
      <c r="E39" s="148"/>
      <c r="F39" s="149"/>
      <c r="G39" s="149"/>
      <c r="H39" s="148"/>
      <c r="I39" s="149"/>
      <c r="J39" s="149"/>
      <c r="K39" s="149"/>
      <c r="L39" s="150"/>
      <c r="M39" s="151"/>
      <c r="N39" s="152"/>
      <c r="O39" s="98"/>
      <c r="P39" s="37" t="str">
        <f t="shared" si="0"/>
        <v/>
      </c>
      <c r="Q39" s="151"/>
      <c r="R39" s="190"/>
      <c r="S39" s="98"/>
      <c r="T39" s="64"/>
      <c r="U39" s="194"/>
      <c r="V39" s="195"/>
      <c r="W39" s="12"/>
      <c r="X39" s="575" t="s">
        <v>116</v>
      </c>
    </row>
    <row r="40" spans="1:24" hidden="1" x14ac:dyDescent="0.2">
      <c r="A40" s="14"/>
      <c r="B40" s="14"/>
      <c r="C40" s="14"/>
      <c r="D40" s="14"/>
      <c r="E40" s="99"/>
      <c r="F40" s="100"/>
      <c r="G40" s="100"/>
      <c r="H40" s="99"/>
      <c r="I40" s="100"/>
      <c r="J40" s="100"/>
      <c r="K40" s="100"/>
      <c r="L40" s="101"/>
      <c r="M40" s="188"/>
      <c r="N40" s="189"/>
      <c r="O40" s="101"/>
      <c r="P40" s="39" t="str">
        <f t="shared" si="0"/>
        <v/>
      </c>
      <c r="Q40" s="188"/>
      <c r="R40" s="191"/>
      <c r="S40" s="101"/>
      <c r="T40" s="39"/>
      <c r="U40" s="192"/>
      <c r="V40" s="193"/>
      <c r="W40" s="12"/>
      <c r="X40" s="575" t="s">
        <v>200</v>
      </c>
    </row>
    <row r="41" spans="1:24" hidden="1" x14ac:dyDescent="0.2">
      <c r="A41" s="13" t="s">
        <v>117</v>
      </c>
      <c r="B41" s="13" t="s">
        <v>74</v>
      </c>
      <c r="C41" s="13" t="s">
        <v>118</v>
      </c>
      <c r="D41" s="373" t="s">
        <v>86</v>
      </c>
      <c r="E41" s="148"/>
      <c r="F41" s="149"/>
      <c r="G41" s="149"/>
      <c r="H41" s="148"/>
      <c r="I41" s="149"/>
      <c r="J41" s="149"/>
      <c r="K41" s="149"/>
      <c r="L41" s="150"/>
      <c r="M41" s="151"/>
      <c r="N41" s="152"/>
      <c r="O41" s="98"/>
      <c r="P41" s="37" t="str">
        <f t="shared" si="0"/>
        <v/>
      </c>
      <c r="Q41" s="151"/>
      <c r="R41" s="190"/>
      <c r="S41" s="98"/>
      <c r="T41" s="64"/>
      <c r="U41" s="154"/>
      <c r="V41" s="155"/>
      <c r="W41" s="12"/>
      <c r="X41" s="575" t="s">
        <v>119</v>
      </c>
    </row>
    <row r="42" spans="1:24" hidden="1" x14ac:dyDescent="0.2">
      <c r="A42" s="14"/>
      <c r="B42" s="14"/>
      <c r="C42" s="14"/>
      <c r="D42" s="14"/>
      <c r="E42" s="99"/>
      <c r="F42" s="100"/>
      <c r="G42" s="100"/>
      <c r="H42" s="99"/>
      <c r="I42" s="100"/>
      <c r="J42" s="100"/>
      <c r="K42" s="100"/>
      <c r="L42" s="101"/>
      <c r="M42" s="188"/>
      <c r="N42" s="189"/>
      <c r="O42" s="101"/>
      <c r="P42" s="39" t="str">
        <f t="shared" si="0"/>
        <v/>
      </c>
      <c r="Q42" s="188"/>
      <c r="R42" s="191"/>
      <c r="S42" s="101"/>
      <c r="T42" s="39"/>
      <c r="U42" s="192"/>
      <c r="V42" s="193"/>
      <c r="W42" s="12"/>
      <c r="X42" s="575" t="s">
        <v>201</v>
      </c>
    </row>
    <row r="43" spans="1:24" hidden="1" x14ac:dyDescent="0.2">
      <c r="A43" s="13" t="s">
        <v>120</v>
      </c>
      <c r="B43" s="13" t="s">
        <v>74</v>
      </c>
      <c r="C43" s="13" t="s">
        <v>121</v>
      </c>
      <c r="D43" s="373" t="s">
        <v>86</v>
      </c>
      <c r="E43" s="148"/>
      <c r="F43" s="149"/>
      <c r="G43" s="149"/>
      <c r="H43" s="148"/>
      <c r="I43" s="149"/>
      <c r="J43" s="149"/>
      <c r="K43" s="149"/>
      <c r="L43" s="150"/>
      <c r="M43" s="151"/>
      <c r="N43" s="152"/>
      <c r="O43" s="98"/>
      <c r="P43" s="37" t="str">
        <f t="shared" si="0"/>
        <v/>
      </c>
      <c r="Q43" s="151"/>
      <c r="R43" s="190"/>
      <c r="S43" s="98"/>
      <c r="T43" s="64"/>
      <c r="U43" s="154"/>
      <c r="V43" s="155"/>
      <c r="W43" s="12"/>
      <c r="X43" s="575" t="s">
        <v>124</v>
      </c>
    </row>
    <row r="44" spans="1:24" hidden="1" x14ac:dyDescent="0.2">
      <c r="A44" s="14"/>
      <c r="B44" s="14"/>
      <c r="C44" s="14"/>
      <c r="D44" s="14"/>
      <c r="E44" s="99"/>
      <c r="F44" s="100"/>
      <c r="G44" s="100"/>
      <c r="H44" s="99"/>
      <c r="I44" s="100"/>
      <c r="J44" s="100"/>
      <c r="K44" s="100"/>
      <c r="L44" s="101"/>
      <c r="M44" s="188"/>
      <c r="N44" s="189"/>
      <c r="O44" s="101"/>
      <c r="P44" s="39" t="str">
        <f t="shared" si="0"/>
        <v/>
      </c>
      <c r="Q44" s="188"/>
      <c r="R44" s="191"/>
      <c r="S44" s="101"/>
      <c r="T44" s="39"/>
      <c r="U44" s="192"/>
      <c r="V44" s="193"/>
      <c r="W44" s="12"/>
      <c r="X44" s="575" t="s">
        <v>202</v>
      </c>
    </row>
    <row r="45" spans="1:24" hidden="1" x14ac:dyDescent="0.2">
      <c r="A45" s="13" t="s">
        <v>122</v>
      </c>
      <c r="B45" s="13" t="s">
        <v>74</v>
      </c>
      <c r="C45" s="13" t="s">
        <v>123</v>
      </c>
      <c r="D45" s="373" t="s">
        <v>86</v>
      </c>
      <c r="E45" s="148"/>
      <c r="F45" s="149"/>
      <c r="G45" s="149"/>
      <c r="H45" s="148"/>
      <c r="I45" s="149"/>
      <c r="J45" s="149"/>
      <c r="K45" s="149"/>
      <c r="L45" s="150"/>
      <c r="M45" s="151"/>
      <c r="N45" s="152"/>
      <c r="O45" s="98"/>
      <c r="P45" s="37" t="str">
        <f t="shared" si="0"/>
        <v/>
      </c>
      <c r="Q45" s="151"/>
      <c r="R45" s="190"/>
      <c r="S45" s="98"/>
      <c r="T45" s="64"/>
      <c r="U45" s="154"/>
      <c r="V45" s="155"/>
      <c r="W45" s="12"/>
      <c r="X45" s="575" t="s">
        <v>127</v>
      </c>
    </row>
    <row r="46" spans="1:24" hidden="1" x14ac:dyDescent="0.2">
      <c r="A46" s="14"/>
      <c r="B46" s="14"/>
      <c r="C46" s="14"/>
      <c r="D46" s="14"/>
      <c r="E46" s="99"/>
      <c r="F46" s="100"/>
      <c r="G46" s="100"/>
      <c r="H46" s="99"/>
      <c r="I46" s="100"/>
      <c r="J46" s="100"/>
      <c r="K46" s="100"/>
      <c r="L46" s="101"/>
      <c r="M46" s="188"/>
      <c r="N46" s="189"/>
      <c r="O46" s="101"/>
      <c r="P46" s="39" t="str">
        <f t="shared" si="0"/>
        <v/>
      </c>
      <c r="Q46" s="188"/>
      <c r="R46" s="191"/>
      <c r="S46" s="101"/>
      <c r="T46" s="39"/>
      <c r="U46" s="192"/>
      <c r="V46" s="193"/>
      <c r="W46" s="12"/>
      <c r="X46" s="575" t="s">
        <v>203</v>
      </c>
    </row>
    <row r="47" spans="1:24" hidden="1" x14ac:dyDescent="0.2">
      <c r="A47" s="13" t="s">
        <v>125</v>
      </c>
      <c r="B47" s="13" t="s">
        <v>74</v>
      </c>
      <c r="C47" s="373" t="s">
        <v>126</v>
      </c>
      <c r="D47" s="373" t="s">
        <v>81</v>
      </c>
      <c r="E47" s="148"/>
      <c r="F47" s="149"/>
      <c r="G47" s="149"/>
      <c r="H47" s="148"/>
      <c r="I47" s="149"/>
      <c r="J47" s="149"/>
      <c r="K47" s="149"/>
      <c r="L47" s="150"/>
      <c r="M47" s="151"/>
      <c r="N47" s="152"/>
      <c r="O47" s="98"/>
      <c r="P47" s="37" t="str">
        <f t="shared" si="0"/>
        <v/>
      </c>
      <c r="Q47" s="151"/>
      <c r="R47" s="190"/>
      <c r="S47" s="98"/>
      <c r="T47" s="64"/>
      <c r="U47" s="194"/>
      <c r="V47" s="195"/>
      <c r="W47" s="12"/>
      <c r="X47" s="575" t="s">
        <v>129</v>
      </c>
    </row>
    <row r="48" spans="1:24" hidden="1" x14ac:dyDescent="0.2">
      <c r="A48" s="14"/>
      <c r="B48" s="14"/>
      <c r="C48" s="14"/>
      <c r="D48" s="14"/>
      <c r="E48" s="99"/>
      <c r="F48" s="100"/>
      <c r="G48" s="100"/>
      <c r="H48" s="99"/>
      <c r="I48" s="100"/>
      <c r="J48" s="100"/>
      <c r="K48" s="100"/>
      <c r="L48" s="101"/>
      <c r="M48" s="188"/>
      <c r="N48" s="189"/>
      <c r="O48" s="101"/>
      <c r="P48" s="39" t="str">
        <f t="shared" si="0"/>
        <v/>
      </c>
      <c r="Q48" s="188"/>
      <c r="R48" s="191"/>
      <c r="S48" s="101"/>
      <c r="T48" s="39"/>
      <c r="U48" s="192"/>
      <c r="V48" s="193"/>
      <c r="W48" s="12"/>
      <c r="X48" s="575" t="s">
        <v>204</v>
      </c>
    </row>
    <row r="49" spans="1:24" hidden="1" x14ac:dyDescent="0.2">
      <c r="A49" s="13" t="s">
        <v>125</v>
      </c>
      <c r="B49" s="13" t="s">
        <v>74</v>
      </c>
      <c r="C49" s="373" t="s">
        <v>128</v>
      </c>
      <c r="D49" s="373" t="s">
        <v>86</v>
      </c>
      <c r="E49" s="148"/>
      <c r="F49" s="149"/>
      <c r="G49" s="149"/>
      <c r="H49" s="148"/>
      <c r="I49" s="149"/>
      <c r="J49" s="149"/>
      <c r="K49" s="149"/>
      <c r="L49" s="150"/>
      <c r="M49" s="151"/>
      <c r="N49" s="152"/>
      <c r="O49" s="98"/>
      <c r="P49" s="37" t="str">
        <f t="shared" si="0"/>
        <v/>
      </c>
      <c r="Q49" s="151"/>
      <c r="R49" s="190"/>
      <c r="S49" s="98"/>
      <c r="T49" s="64"/>
      <c r="U49" s="154"/>
      <c r="V49" s="155"/>
      <c r="W49" s="12"/>
      <c r="X49" s="575" t="s">
        <v>132</v>
      </c>
    </row>
    <row r="50" spans="1:24" hidden="1" x14ac:dyDescent="0.2">
      <c r="A50" s="14"/>
      <c r="B50" s="14"/>
      <c r="C50" s="14"/>
      <c r="D50" s="14"/>
      <c r="E50" s="99"/>
      <c r="F50" s="100"/>
      <c r="G50" s="100"/>
      <c r="H50" s="99"/>
      <c r="I50" s="100"/>
      <c r="J50" s="100"/>
      <c r="K50" s="100"/>
      <c r="L50" s="101"/>
      <c r="M50" s="188"/>
      <c r="N50" s="189"/>
      <c r="O50" s="101"/>
      <c r="P50" s="39" t="str">
        <f t="shared" si="0"/>
        <v/>
      </c>
      <c r="Q50" s="188"/>
      <c r="R50" s="191"/>
      <c r="S50" s="101"/>
      <c r="T50" s="39"/>
      <c r="U50" s="192"/>
      <c r="V50" s="193"/>
      <c r="W50" s="12"/>
      <c r="X50" s="575" t="s">
        <v>205</v>
      </c>
    </row>
    <row r="51" spans="1:24" hidden="1" x14ac:dyDescent="0.2">
      <c r="A51" s="13" t="s">
        <v>130</v>
      </c>
      <c r="B51" s="13" t="s">
        <v>94</v>
      </c>
      <c r="C51" s="13" t="s">
        <v>131</v>
      </c>
      <c r="D51" s="373" t="s">
        <v>81</v>
      </c>
      <c r="E51" s="148"/>
      <c r="F51" s="149"/>
      <c r="G51" s="149"/>
      <c r="H51" s="148"/>
      <c r="I51" s="149"/>
      <c r="J51" s="149"/>
      <c r="K51" s="149"/>
      <c r="L51" s="150"/>
      <c r="M51" s="151"/>
      <c r="N51" s="152"/>
      <c r="O51" s="98"/>
      <c r="P51" s="37" t="str">
        <f t="shared" si="0"/>
        <v/>
      </c>
      <c r="Q51" s="151"/>
      <c r="R51" s="190"/>
      <c r="S51" s="98"/>
      <c r="T51" s="64"/>
      <c r="U51" s="154"/>
      <c r="V51" s="155"/>
      <c r="W51" s="12"/>
      <c r="X51" s="575" t="s">
        <v>135</v>
      </c>
    </row>
    <row r="52" spans="1:24" hidden="1" x14ac:dyDescent="0.2">
      <c r="A52" s="14"/>
      <c r="B52" s="14"/>
      <c r="C52" s="14"/>
      <c r="D52" s="14"/>
      <c r="E52" s="99"/>
      <c r="F52" s="100"/>
      <c r="G52" s="100"/>
      <c r="H52" s="99"/>
      <c r="I52" s="100"/>
      <c r="J52" s="100"/>
      <c r="K52" s="100"/>
      <c r="L52" s="101"/>
      <c r="M52" s="188"/>
      <c r="N52" s="189"/>
      <c r="O52" s="101"/>
      <c r="P52" s="39" t="str">
        <f t="shared" si="0"/>
        <v/>
      </c>
      <c r="Q52" s="188"/>
      <c r="R52" s="191"/>
      <c r="S52" s="101"/>
      <c r="T52" s="39"/>
      <c r="U52" s="192"/>
      <c r="V52" s="193"/>
      <c r="W52" s="12"/>
      <c r="X52" s="575" t="s">
        <v>206</v>
      </c>
    </row>
    <row r="53" spans="1:24" hidden="1" x14ac:dyDescent="0.2">
      <c r="A53" s="13" t="s">
        <v>133</v>
      </c>
      <c r="B53" s="13" t="s">
        <v>94</v>
      </c>
      <c r="C53" s="13" t="s">
        <v>134</v>
      </c>
      <c r="D53" s="373" t="s">
        <v>86</v>
      </c>
      <c r="E53" s="148"/>
      <c r="F53" s="149"/>
      <c r="G53" s="149"/>
      <c r="H53" s="148"/>
      <c r="I53" s="149"/>
      <c r="J53" s="149"/>
      <c r="K53" s="149"/>
      <c r="L53" s="150"/>
      <c r="M53" s="151"/>
      <c r="N53" s="152"/>
      <c r="O53" s="98"/>
      <c r="P53" s="37" t="str">
        <f t="shared" si="0"/>
        <v/>
      </c>
      <c r="Q53" s="151"/>
      <c r="R53" s="190"/>
      <c r="S53" s="98"/>
      <c r="T53" s="64"/>
      <c r="U53" s="194"/>
      <c r="V53" s="195"/>
      <c r="W53" s="12"/>
      <c r="X53" s="575" t="s">
        <v>139</v>
      </c>
    </row>
    <row r="54" spans="1:24" hidden="1" x14ac:dyDescent="0.2">
      <c r="A54" s="14"/>
      <c r="B54" s="14"/>
      <c r="C54" s="14"/>
      <c r="D54" s="14"/>
      <c r="E54" s="99"/>
      <c r="F54" s="100"/>
      <c r="G54" s="100"/>
      <c r="H54" s="99"/>
      <c r="I54" s="100"/>
      <c r="J54" s="100"/>
      <c r="K54" s="100"/>
      <c r="L54" s="101"/>
      <c r="M54" s="188"/>
      <c r="N54" s="189"/>
      <c r="O54" s="101"/>
      <c r="P54" s="39" t="str">
        <f t="shared" si="0"/>
        <v/>
      </c>
      <c r="Q54" s="188"/>
      <c r="R54" s="191"/>
      <c r="S54" s="101"/>
      <c r="T54" s="39"/>
      <c r="U54" s="192"/>
      <c r="V54" s="193"/>
      <c r="W54" s="12"/>
      <c r="X54" s="575" t="s">
        <v>207</v>
      </c>
    </row>
    <row r="55" spans="1:24" hidden="1" x14ac:dyDescent="0.2">
      <c r="A55" s="13" t="s">
        <v>136</v>
      </c>
      <c r="B55" s="13" t="s">
        <v>137</v>
      </c>
      <c r="C55" s="13" t="s">
        <v>138</v>
      </c>
      <c r="D55" s="373" t="s">
        <v>81</v>
      </c>
      <c r="E55" s="148"/>
      <c r="F55" s="149"/>
      <c r="G55" s="149"/>
      <c r="H55" s="148"/>
      <c r="I55" s="149"/>
      <c r="J55" s="149"/>
      <c r="K55" s="149"/>
      <c r="L55" s="150"/>
      <c r="M55" s="151"/>
      <c r="N55" s="152"/>
      <c r="O55" s="98"/>
      <c r="P55" s="37" t="str">
        <f t="shared" si="0"/>
        <v/>
      </c>
      <c r="Q55" s="151"/>
      <c r="R55" s="190"/>
      <c r="S55" s="98"/>
      <c r="T55" s="64"/>
      <c r="U55" s="154"/>
      <c r="V55" s="155"/>
      <c r="W55" s="12"/>
      <c r="X55" s="575" t="s">
        <v>142</v>
      </c>
    </row>
    <row r="56" spans="1:24" hidden="1" x14ac:dyDescent="0.2">
      <c r="A56" s="14"/>
      <c r="B56" s="14"/>
      <c r="C56" s="14"/>
      <c r="D56" s="14"/>
      <c r="E56" s="99"/>
      <c r="F56" s="100"/>
      <c r="G56" s="100"/>
      <c r="H56" s="99"/>
      <c r="I56" s="100"/>
      <c r="J56" s="100"/>
      <c r="K56" s="100"/>
      <c r="L56" s="101"/>
      <c r="M56" s="188"/>
      <c r="N56" s="189"/>
      <c r="O56" s="101"/>
      <c r="P56" s="39" t="str">
        <f t="shared" si="0"/>
        <v/>
      </c>
      <c r="Q56" s="188"/>
      <c r="R56" s="191"/>
      <c r="S56" s="101"/>
      <c r="T56" s="39"/>
      <c r="U56" s="192"/>
      <c r="V56" s="193"/>
      <c r="W56" s="12"/>
      <c r="X56" s="575" t="s">
        <v>208</v>
      </c>
    </row>
    <row r="57" spans="1:24" hidden="1" x14ac:dyDescent="0.2">
      <c r="A57" s="13" t="s">
        <v>140</v>
      </c>
      <c r="B57" s="13" t="s">
        <v>74</v>
      </c>
      <c r="C57" s="13" t="s">
        <v>141</v>
      </c>
      <c r="D57" s="373" t="s">
        <v>86</v>
      </c>
      <c r="E57" s="148"/>
      <c r="F57" s="149"/>
      <c r="G57" s="149"/>
      <c r="H57" s="148"/>
      <c r="I57" s="149"/>
      <c r="J57" s="149"/>
      <c r="K57" s="149"/>
      <c r="L57" s="150"/>
      <c r="M57" s="151"/>
      <c r="N57" s="152"/>
      <c r="O57" s="98"/>
      <c r="P57" s="37" t="str">
        <f t="shared" si="0"/>
        <v/>
      </c>
      <c r="Q57" s="151"/>
      <c r="R57" s="190"/>
      <c r="S57" s="98"/>
      <c r="T57" s="64"/>
      <c r="U57" s="154"/>
      <c r="V57" s="155"/>
      <c r="W57" s="12"/>
      <c r="X57" s="575" t="s">
        <v>145</v>
      </c>
    </row>
    <row r="58" spans="1:24" hidden="1" x14ac:dyDescent="0.2">
      <c r="A58" s="14"/>
      <c r="B58" s="14"/>
      <c r="C58" s="14"/>
      <c r="D58" s="14"/>
      <c r="E58" s="99"/>
      <c r="F58" s="100"/>
      <c r="G58" s="100"/>
      <c r="H58" s="99"/>
      <c r="I58" s="100"/>
      <c r="J58" s="100"/>
      <c r="K58" s="100"/>
      <c r="L58" s="101"/>
      <c r="M58" s="188"/>
      <c r="N58" s="189"/>
      <c r="O58" s="101"/>
      <c r="P58" s="39" t="str">
        <f t="shared" si="0"/>
        <v/>
      </c>
      <c r="Q58" s="188"/>
      <c r="R58" s="191"/>
      <c r="S58" s="101"/>
      <c r="T58" s="39"/>
      <c r="U58" s="192"/>
      <c r="V58" s="193"/>
      <c r="W58" s="12"/>
      <c r="X58" s="575" t="s">
        <v>209</v>
      </c>
    </row>
    <row r="59" spans="1:24" hidden="1" x14ac:dyDescent="0.2">
      <c r="A59" s="13" t="s">
        <v>143</v>
      </c>
      <c r="B59" s="13" t="s">
        <v>94</v>
      </c>
      <c r="C59" s="13" t="s">
        <v>144</v>
      </c>
      <c r="D59" s="373" t="s">
        <v>86</v>
      </c>
      <c r="E59" s="148"/>
      <c r="F59" s="149"/>
      <c r="G59" s="149"/>
      <c r="H59" s="148"/>
      <c r="I59" s="149"/>
      <c r="J59" s="149"/>
      <c r="K59" s="149"/>
      <c r="L59" s="150"/>
      <c r="M59" s="151"/>
      <c r="N59" s="152"/>
      <c r="O59" s="98"/>
      <c r="P59" s="37" t="str">
        <f t="shared" si="0"/>
        <v/>
      </c>
      <c r="Q59" s="151"/>
      <c r="R59" s="190"/>
      <c r="S59" s="98"/>
      <c r="T59" s="64"/>
      <c r="U59" s="194"/>
      <c r="V59" s="195"/>
      <c r="W59" s="12"/>
      <c r="X59" s="575" t="s">
        <v>148</v>
      </c>
    </row>
    <row r="60" spans="1:24" hidden="1" x14ac:dyDescent="0.2">
      <c r="A60" s="14"/>
      <c r="B60" s="14"/>
      <c r="C60" s="14"/>
      <c r="D60" s="14"/>
      <c r="E60" s="99"/>
      <c r="F60" s="100"/>
      <c r="G60" s="100"/>
      <c r="H60" s="99"/>
      <c r="I60" s="100"/>
      <c r="J60" s="100"/>
      <c r="K60" s="100"/>
      <c r="L60" s="101"/>
      <c r="M60" s="188"/>
      <c r="N60" s="189"/>
      <c r="O60" s="101"/>
      <c r="P60" s="39" t="str">
        <f t="shared" si="0"/>
        <v/>
      </c>
      <c r="Q60" s="188"/>
      <c r="R60" s="191"/>
      <c r="S60" s="101"/>
      <c r="T60" s="39"/>
      <c r="U60" s="192"/>
      <c r="V60" s="193"/>
      <c r="W60" s="12"/>
      <c r="X60" s="575" t="s">
        <v>210</v>
      </c>
    </row>
    <row r="61" spans="1:24" hidden="1" x14ac:dyDescent="0.2">
      <c r="A61" s="13" t="s">
        <v>146</v>
      </c>
      <c r="B61" s="13" t="s">
        <v>74</v>
      </c>
      <c r="C61" s="13" t="s">
        <v>147</v>
      </c>
      <c r="D61" s="373" t="s">
        <v>81</v>
      </c>
      <c r="E61" s="148"/>
      <c r="F61" s="149"/>
      <c r="G61" s="149"/>
      <c r="H61" s="148"/>
      <c r="I61" s="149"/>
      <c r="J61" s="149"/>
      <c r="K61" s="149"/>
      <c r="L61" s="150"/>
      <c r="M61" s="151"/>
      <c r="N61" s="152"/>
      <c r="O61" s="98"/>
      <c r="P61" s="37" t="str">
        <f t="shared" si="0"/>
        <v/>
      </c>
      <c r="Q61" s="151"/>
      <c r="R61" s="190"/>
      <c r="S61" s="98"/>
      <c r="T61" s="64"/>
      <c r="U61" s="154"/>
      <c r="V61" s="155"/>
      <c r="W61" s="12"/>
      <c r="X61" s="575" t="s">
        <v>150</v>
      </c>
    </row>
    <row r="62" spans="1:24" hidden="1" x14ac:dyDescent="0.2">
      <c r="A62" s="14"/>
      <c r="B62" s="14"/>
      <c r="C62" s="14"/>
      <c r="D62" s="14"/>
      <c r="E62" s="99"/>
      <c r="F62" s="100"/>
      <c r="G62" s="100"/>
      <c r="H62" s="99"/>
      <c r="I62" s="100"/>
      <c r="J62" s="100"/>
      <c r="K62" s="100"/>
      <c r="L62" s="101"/>
      <c r="M62" s="188"/>
      <c r="N62" s="189"/>
      <c r="O62" s="101"/>
      <c r="P62" s="39" t="str">
        <f t="shared" si="0"/>
        <v/>
      </c>
      <c r="Q62" s="188"/>
      <c r="R62" s="191"/>
      <c r="S62" s="101"/>
      <c r="T62" s="39"/>
      <c r="U62" s="192"/>
      <c r="V62" s="193"/>
      <c r="W62" s="12"/>
      <c r="X62" s="575" t="s">
        <v>211</v>
      </c>
    </row>
    <row r="63" spans="1:24" hidden="1" x14ac:dyDescent="0.2">
      <c r="A63" s="13" t="s">
        <v>146</v>
      </c>
      <c r="B63" s="13" t="s">
        <v>74</v>
      </c>
      <c r="C63" s="373" t="s">
        <v>149</v>
      </c>
      <c r="D63" s="373" t="s">
        <v>86</v>
      </c>
      <c r="E63" s="148"/>
      <c r="F63" s="149"/>
      <c r="G63" s="149"/>
      <c r="H63" s="148"/>
      <c r="I63" s="149"/>
      <c r="J63" s="149"/>
      <c r="K63" s="149"/>
      <c r="L63" s="150"/>
      <c r="M63" s="151"/>
      <c r="N63" s="152"/>
      <c r="O63" s="98"/>
      <c r="P63" s="37" t="str">
        <f t="shared" si="0"/>
        <v/>
      </c>
      <c r="Q63" s="151"/>
      <c r="R63" s="190"/>
      <c r="S63" s="98"/>
      <c r="T63" s="64"/>
      <c r="U63" s="154"/>
      <c r="V63" s="155"/>
      <c r="W63" s="12"/>
      <c r="X63" s="575" t="s">
        <v>152</v>
      </c>
    </row>
    <row r="64" spans="1:24" hidden="1" x14ac:dyDescent="0.2">
      <c r="A64" s="14"/>
      <c r="B64" s="14"/>
      <c r="C64" s="14"/>
      <c r="D64" s="14"/>
      <c r="E64" s="99"/>
      <c r="F64" s="100"/>
      <c r="G64" s="100"/>
      <c r="H64" s="99"/>
      <c r="I64" s="100"/>
      <c r="J64" s="100"/>
      <c r="K64" s="100"/>
      <c r="L64" s="101"/>
      <c r="M64" s="188"/>
      <c r="N64" s="189"/>
      <c r="O64" s="101"/>
      <c r="P64" s="39" t="str">
        <f t="shared" si="0"/>
        <v/>
      </c>
      <c r="Q64" s="188"/>
      <c r="R64" s="191"/>
      <c r="S64" s="101"/>
      <c r="T64" s="39"/>
      <c r="U64" s="192"/>
      <c r="V64" s="193"/>
      <c r="W64" s="12"/>
      <c r="X64" s="575" t="s">
        <v>212</v>
      </c>
    </row>
    <row r="65" spans="1:24" hidden="1" x14ac:dyDescent="0.2">
      <c r="A65" s="13" t="s">
        <v>146</v>
      </c>
      <c r="B65" s="13" t="s">
        <v>74</v>
      </c>
      <c r="C65" s="373" t="s">
        <v>151</v>
      </c>
      <c r="D65" s="373" t="s">
        <v>81</v>
      </c>
      <c r="E65" s="148"/>
      <c r="F65" s="149"/>
      <c r="G65" s="149"/>
      <c r="H65" s="148"/>
      <c r="I65" s="149"/>
      <c r="J65" s="149"/>
      <c r="K65" s="149"/>
      <c r="L65" s="150"/>
      <c r="M65" s="151"/>
      <c r="N65" s="152"/>
      <c r="O65" s="98"/>
      <c r="P65" s="37" t="str">
        <f t="shared" si="0"/>
        <v/>
      </c>
      <c r="Q65" s="151"/>
      <c r="R65" s="190"/>
      <c r="S65" s="98"/>
      <c r="T65" s="64"/>
      <c r="U65" s="194"/>
      <c r="V65" s="195"/>
      <c r="W65" s="12"/>
      <c r="X65" s="575" t="s">
        <v>154</v>
      </c>
    </row>
    <row r="66" spans="1:24" hidden="1" x14ac:dyDescent="0.2">
      <c r="A66" s="14"/>
      <c r="B66" s="14"/>
      <c r="C66" s="14"/>
      <c r="D66" s="14"/>
      <c r="E66" s="99"/>
      <c r="F66" s="100"/>
      <c r="G66" s="100"/>
      <c r="H66" s="99"/>
      <c r="I66" s="100"/>
      <c r="J66" s="100"/>
      <c r="K66" s="100"/>
      <c r="L66" s="101"/>
      <c r="M66" s="188"/>
      <c r="N66" s="189"/>
      <c r="O66" s="101"/>
      <c r="P66" s="39" t="str">
        <f t="shared" si="0"/>
        <v/>
      </c>
      <c r="Q66" s="188"/>
      <c r="R66" s="191"/>
      <c r="S66" s="101"/>
      <c r="T66" s="39"/>
      <c r="U66" s="192"/>
      <c r="V66" s="193"/>
      <c r="W66" s="12"/>
      <c r="X66" s="575" t="s">
        <v>213</v>
      </c>
    </row>
    <row r="67" spans="1:24" hidden="1" x14ac:dyDescent="0.2">
      <c r="A67" s="13" t="s">
        <v>146</v>
      </c>
      <c r="B67" s="13" t="s">
        <v>74</v>
      </c>
      <c r="C67" s="13" t="s">
        <v>153</v>
      </c>
      <c r="D67" s="373" t="s">
        <v>86</v>
      </c>
      <c r="E67" s="148"/>
      <c r="F67" s="149"/>
      <c r="G67" s="149"/>
      <c r="H67" s="148"/>
      <c r="I67" s="149"/>
      <c r="J67" s="149"/>
      <c r="K67" s="149"/>
      <c r="L67" s="150"/>
      <c r="M67" s="151"/>
      <c r="N67" s="152"/>
      <c r="O67" s="98"/>
      <c r="P67" s="37" t="str">
        <f t="shared" si="0"/>
        <v/>
      </c>
      <c r="Q67" s="151"/>
      <c r="R67" s="190"/>
      <c r="S67" s="98"/>
      <c r="T67" s="64"/>
      <c r="U67" s="154"/>
      <c r="V67" s="155"/>
      <c r="W67" s="12"/>
      <c r="X67" s="573" t="s">
        <v>79</v>
      </c>
    </row>
    <row r="68" spans="1:24" hidden="1" x14ac:dyDescent="0.2">
      <c r="A68" s="14"/>
      <c r="B68" s="14"/>
      <c r="C68" s="14"/>
      <c r="D68" s="14"/>
      <c r="E68" s="99"/>
      <c r="F68" s="100"/>
      <c r="G68" s="100"/>
      <c r="H68" s="99"/>
      <c r="I68" s="100"/>
      <c r="J68" s="100"/>
      <c r="K68" s="100"/>
      <c r="L68" s="101"/>
      <c r="M68" s="188"/>
      <c r="N68" s="189"/>
      <c r="O68" s="101"/>
      <c r="P68" s="39" t="str">
        <f t="shared" si="0"/>
        <v/>
      </c>
      <c r="Q68" s="188"/>
      <c r="R68" s="191"/>
      <c r="S68" s="101"/>
      <c r="T68" s="39"/>
      <c r="U68" s="192"/>
      <c r="V68" s="193"/>
      <c r="W68" s="12"/>
      <c r="X68" s="575"/>
    </row>
    <row r="69" spans="1:24" hidden="1" x14ac:dyDescent="0.2">
      <c r="A69" s="13" t="s">
        <v>155</v>
      </c>
      <c r="B69" s="13" t="s">
        <v>94</v>
      </c>
      <c r="C69" s="13" t="s">
        <v>156</v>
      </c>
      <c r="D69" s="373" t="s">
        <v>86</v>
      </c>
      <c r="E69" s="148"/>
      <c r="F69" s="149"/>
      <c r="G69" s="149"/>
      <c r="H69" s="148"/>
      <c r="I69" s="149"/>
      <c r="J69" s="149"/>
      <c r="K69" s="149"/>
      <c r="L69" s="150"/>
      <c r="M69" s="151"/>
      <c r="N69" s="152"/>
      <c r="O69" s="98"/>
      <c r="P69" s="37" t="str">
        <f t="shared" si="0"/>
        <v/>
      </c>
      <c r="Q69" s="151"/>
      <c r="R69" s="190"/>
      <c r="S69" s="98"/>
      <c r="T69" s="64"/>
      <c r="U69" s="154"/>
      <c r="V69" s="155"/>
      <c r="W69" s="12"/>
      <c r="X69" s="573"/>
    </row>
    <row r="70" spans="1:24" hidden="1" x14ac:dyDescent="0.2">
      <c r="A70" s="14"/>
      <c r="B70" s="14"/>
      <c r="C70" s="14"/>
      <c r="D70" s="14"/>
      <c r="E70" s="99"/>
      <c r="F70" s="100"/>
      <c r="G70" s="100"/>
      <c r="H70" s="99"/>
      <c r="I70" s="100"/>
      <c r="J70" s="100"/>
      <c r="K70" s="100"/>
      <c r="L70" s="101"/>
      <c r="M70" s="188"/>
      <c r="N70" s="189"/>
      <c r="O70" s="101"/>
      <c r="P70" s="39" t="str">
        <f t="shared" si="0"/>
        <v/>
      </c>
      <c r="Q70" s="188"/>
      <c r="R70" s="191"/>
      <c r="S70" s="101"/>
      <c r="T70" s="39"/>
      <c r="U70" s="192"/>
      <c r="V70" s="193"/>
      <c r="W70" s="12"/>
      <c r="X70" s="573"/>
    </row>
    <row r="71" spans="1:24" hidden="1" x14ac:dyDescent="0.2">
      <c r="A71" s="13" t="s">
        <v>157</v>
      </c>
      <c r="B71" s="13" t="s">
        <v>79</v>
      </c>
      <c r="C71" s="13" t="s">
        <v>158</v>
      </c>
      <c r="D71" s="373" t="s">
        <v>81</v>
      </c>
      <c r="E71" s="148"/>
      <c r="F71" s="149"/>
      <c r="G71" s="149"/>
      <c r="H71" s="148"/>
      <c r="I71" s="149"/>
      <c r="J71" s="149"/>
      <c r="K71" s="149"/>
      <c r="L71" s="150"/>
      <c r="M71" s="151"/>
      <c r="N71" s="152"/>
      <c r="O71" s="98"/>
      <c r="P71" s="37" t="str">
        <f t="shared" si="0"/>
        <v/>
      </c>
      <c r="Q71" s="151"/>
      <c r="R71" s="190"/>
      <c r="S71" s="98"/>
      <c r="T71" s="64"/>
      <c r="U71" s="194"/>
      <c r="V71" s="195"/>
      <c r="W71" s="12"/>
      <c r="X71" s="575" t="s">
        <v>159</v>
      </c>
    </row>
    <row r="72" spans="1:24" hidden="1" x14ac:dyDescent="0.2">
      <c r="A72" s="14"/>
      <c r="B72" s="14"/>
      <c r="C72" s="14"/>
      <c r="D72" s="14"/>
      <c r="E72" s="99"/>
      <c r="F72" s="100"/>
      <c r="G72" s="100"/>
      <c r="H72" s="99"/>
      <c r="I72" s="100"/>
      <c r="J72" s="100"/>
      <c r="K72" s="100"/>
      <c r="L72" s="101"/>
      <c r="M72" s="188"/>
      <c r="N72" s="189"/>
      <c r="O72" s="101"/>
      <c r="P72" s="39" t="str">
        <f t="shared" si="0"/>
        <v/>
      </c>
      <c r="Q72" s="188"/>
      <c r="R72" s="191"/>
      <c r="S72" s="101"/>
      <c r="T72" s="39"/>
      <c r="U72" s="192"/>
      <c r="V72" s="193"/>
      <c r="W72" s="12"/>
      <c r="X72" s="575" t="s">
        <v>226</v>
      </c>
    </row>
    <row r="73" spans="1:24" hidden="1" x14ac:dyDescent="0.2">
      <c r="A73" s="13" t="s">
        <v>160</v>
      </c>
      <c r="B73" s="13" t="s">
        <v>79</v>
      </c>
      <c r="C73" s="13" t="s">
        <v>161</v>
      </c>
      <c r="D73" s="373" t="s">
        <v>81</v>
      </c>
      <c r="E73" s="148"/>
      <c r="F73" s="149"/>
      <c r="G73" s="149"/>
      <c r="H73" s="148"/>
      <c r="I73" s="149"/>
      <c r="J73" s="149"/>
      <c r="K73" s="149"/>
      <c r="L73" s="150"/>
      <c r="M73" s="151"/>
      <c r="N73" s="152"/>
      <c r="O73" s="98"/>
      <c r="P73" s="37" t="str">
        <f t="shared" si="0"/>
        <v/>
      </c>
      <c r="Q73" s="151"/>
      <c r="R73" s="190"/>
      <c r="S73" s="98"/>
      <c r="T73" s="64"/>
      <c r="U73" s="154"/>
      <c r="V73" s="155"/>
      <c r="W73" s="12"/>
      <c r="X73" s="575" t="s">
        <v>162</v>
      </c>
    </row>
    <row r="74" spans="1:24" hidden="1" x14ac:dyDescent="0.2">
      <c r="A74" s="14"/>
      <c r="B74" s="14"/>
      <c r="C74" s="14"/>
      <c r="D74" s="14"/>
      <c r="E74" s="99"/>
      <c r="F74" s="100"/>
      <c r="G74" s="100"/>
      <c r="H74" s="99"/>
      <c r="I74" s="100"/>
      <c r="J74" s="100"/>
      <c r="K74" s="100"/>
      <c r="L74" s="101"/>
      <c r="M74" s="188"/>
      <c r="N74" s="189"/>
      <c r="O74" s="101"/>
      <c r="P74" s="39" t="str">
        <f t="shared" si="0"/>
        <v/>
      </c>
      <c r="Q74" s="188"/>
      <c r="R74" s="191"/>
      <c r="S74" s="101"/>
      <c r="T74" s="39"/>
      <c r="U74" s="192"/>
      <c r="V74" s="193"/>
      <c r="W74" s="12"/>
    </row>
    <row r="75" spans="1:24" hidden="1" x14ac:dyDescent="0.2">
      <c r="A75" s="13" t="s">
        <v>163</v>
      </c>
      <c r="B75" s="13" t="s">
        <v>74</v>
      </c>
      <c r="C75" s="13" t="s">
        <v>164</v>
      </c>
      <c r="D75" s="373" t="s">
        <v>86</v>
      </c>
      <c r="E75" s="148"/>
      <c r="F75" s="149"/>
      <c r="G75" s="149"/>
      <c r="H75" s="148"/>
      <c r="I75" s="149"/>
      <c r="J75" s="149"/>
      <c r="K75" s="149"/>
      <c r="L75" s="150"/>
      <c r="M75" s="151"/>
      <c r="N75" s="152"/>
      <c r="O75" s="98"/>
      <c r="P75" s="37" t="str">
        <f t="shared" ref="P75:P114" si="1">IF(N75="","",MAX(M75-N75,0))</f>
        <v/>
      </c>
      <c r="Q75" s="151"/>
      <c r="R75" s="190"/>
      <c r="S75" s="98"/>
      <c r="T75" s="64"/>
      <c r="U75" s="154"/>
      <c r="V75" s="155"/>
      <c r="W75" s="12"/>
      <c r="X75" s="454" t="s">
        <v>229</v>
      </c>
    </row>
    <row r="76" spans="1:24" hidden="1" x14ac:dyDescent="0.2">
      <c r="A76" s="14"/>
      <c r="B76" s="14"/>
      <c r="C76" s="14"/>
      <c r="D76" s="14"/>
      <c r="E76" s="99"/>
      <c r="F76" s="100"/>
      <c r="G76" s="100"/>
      <c r="H76" s="99"/>
      <c r="I76" s="100"/>
      <c r="J76" s="100"/>
      <c r="K76" s="100"/>
      <c r="L76" s="101"/>
      <c r="M76" s="188"/>
      <c r="N76" s="189"/>
      <c r="O76" s="101"/>
      <c r="P76" s="39" t="str">
        <f t="shared" si="1"/>
        <v/>
      </c>
      <c r="Q76" s="188"/>
      <c r="R76" s="191"/>
      <c r="S76" s="101"/>
      <c r="T76" s="39"/>
      <c r="U76" s="192"/>
      <c r="V76" s="193"/>
      <c r="W76" s="12"/>
      <c r="X76" s="454" t="s">
        <v>224</v>
      </c>
    </row>
    <row r="77" spans="1:24" hidden="1" x14ac:dyDescent="0.2">
      <c r="A77" s="13" t="s">
        <v>165</v>
      </c>
      <c r="B77" s="13" t="s">
        <v>74</v>
      </c>
      <c r="C77" s="13" t="s">
        <v>166</v>
      </c>
      <c r="D77" s="373" t="s">
        <v>86</v>
      </c>
      <c r="E77" s="148"/>
      <c r="F77" s="149"/>
      <c r="G77" s="149"/>
      <c r="H77" s="148"/>
      <c r="I77" s="149"/>
      <c r="J77" s="149"/>
      <c r="K77" s="149"/>
      <c r="L77" s="150"/>
      <c r="M77" s="151"/>
      <c r="N77" s="152"/>
      <c r="O77" s="98"/>
      <c r="P77" s="37" t="str">
        <f t="shared" si="1"/>
        <v/>
      </c>
      <c r="Q77" s="151"/>
      <c r="R77" s="190"/>
      <c r="S77" s="98"/>
      <c r="T77" s="64"/>
      <c r="U77" s="194"/>
      <c r="V77" s="195"/>
      <c r="W77" s="12"/>
      <c r="X77" s="454" t="s">
        <v>79</v>
      </c>
    </row>
    <row r="78" spans="1:24" hidden="1" x14ac:dyDescent="0.2">
      <c r="A78" s="14"/>
      <c r="B78" s="14"/>
      <c r="C78" s="14"/>
      <c r="D78" s="14"/>
      <c r="E78" s="99"/>
      <c r="F78" s="100"/>
      <c r="G78" s="100"/>
      <c r="H78" s="99"/>
      <c r="I78" s="100"/>
      <c r="J78" s="100"/>
      <c r="K78" s="100"/>
      <c r="L78" s="101"/>
      <c r="M78" s="188"/>
      <c r="N78" s="189"/>
      <c r="O78" s="101"/>
      <c r="P78" s="39" t="str">
        <f t="shared" si="1"/>
        <v/>
      </c>
      <c r="Q78" s="188"/>
      <c r="R78" s="191"/>
      <c r="S78" s="101"/>
      <c r="T78" s="39"/>
      <c r="U78" s="192"/>
      <c r="V78" s="193"/>
      <c r="W78" s="12"/>
    </row>
    <row r="79" spans="1:24" hidden="1" x14ac:dyDescent="0.2">
      <c r="A79" s="13" t="s">
        <v>167</v>
      </c>
      <c r="B79" s="13" t="s">
        <v>137</v>
      </c>
      <c r="C79" s="13" t="s">
        <v>168</v>
      </c>
      <c r="D79" s="373" t="s">
        <v>81</v>
      </c>
      <c r="E79" s="148"/>
      <c r="F79" s="149"/>
      <c r="G79" s="149"/>
      <c r="H79" s="148"/>
      <c r="I79" s="149"/>
      <c r="J79" s="149"/>
      <c r="K79" s="149"/>
      <c r="L79" s="150"/>
      <c r="M79" s="151"/>
      <c r="N79" s="152"/>
      <c r="O79" s="98"/>
      <c r="P79" s="37" t="str">
        <f t="shared" si="1"/>
        <v/>
      </c>
      <c r="Q79" s="151"/>
      <c r="R79" s="190"/>
      <c r="S79" s="98"/>
      <c r="T79" s="64"/>
      <c r="U79" s="154"/>
      <c r="V79" s="155"/>
      <c r="W79" s="12"/>
    </row>
    <row r="80" spans="1:24" hidden="1" x14ac:dyDescent="0.2">
      <c r="A80" s="14"/>
      <c r="B80" s="14"/>
      <c r="C80" s="14"/>
      <c r="D80" s="14"/>
      <c r="E80" s="99"/>
      <c r="F80" s="100"/>
      <c r="G80" s="100"/>
      <c r="H80" s="99"/>
      <c r="I80" s="100"/>
      <c r="J80" s="100"/>
      <c r="K80" s="100"/>
      <c r="L80" s="101"/>
      <c r="M80" s="188"/>
      <c r="N80" s="189"/>
      <c r="O80" s="101"/>
      <c r="P80" s="39" t="str">
        <f t="shared" si="1"/>
        <v/>
      </c>
      <c r="Q80" s="188"/>
      <c r="R80" s="191"/>
      <c r="S80" s="101"/>
      <c r="T80" s="39"/>
      <c r="U80" s="192"/>
      <c r="V80" s="193"/>
      <c r="W80" s="12"/>
    </row>
    <row r="81" spans="1:23" hidden="1" x14ac:dyDescent="0.2">
      <c r="A81" s="13" t="s">
        <v>169</v>
      </c>
      <c r="B81" s="13" t="s">
        <v>94</v>
      </c>
      <c r="C81" s="13" t="s">
        <v>170</v>
      </c>
      <c r="D81" s="373" t="s">
        <v>81</v>
      </c>
      <c r="E81" s="148"/>
      <c r="F81" s="149"/>
      <c r="G81" s="149"/>
      <c r="H81" s="148"/>
      <c r="I81" s="149"/>
      <c r="J81" s="149"/>
      <c r="K81" s="149"/>
      <c r="L81" s="150"/>
      <c r="M81" s="151"/>
      <c r="N81" s="152"/>
      <c r="O81" s="98"/>
      <c r="P81" s="37" t="str">
        <f t="shared" si="1"/>
        <v/>
      </c>
      <c r="Q81" s="151"/>
      <c r="R81" s="190"/>
      <c r="S81" s="98"/>
      <c r="T81" s="64"/>
      <c r="U81" s="154"/>
      <c r="V81" s="155"/>
      <c r="W81" s="12"/>
    </row>
    <row r="82" spans="1:23" hidden="1" x14ac:dyDescent="0.2">
      <c r="A82" s="14"/>
      <c r="B82" s="14"/>
      <c r="C82" s="14"/>
      <c r="D82" s="14"/>
      <c r="E82" s="99"/>
      <c r="F82" s="100"/>
      <c r="G82" s="100"/>
      <c r="H82" s="99"/>
      <c r="I82" s="100"/>
      <c r="J82" s="100"/>
      <c r="K82" s="100"/>
      <c r="L82" s="101"/>
      <c r="M82" s="188"/>
      <c r="N82" s="189"/>
      <c r="O82" s="101"/>
      <c r="P82" s="39" t="str">
        <f t="shared" si="1"/>
        <v/>
      </c>
      <c r="Q82" s="188"/>
      <c r="R82" s="191"/>
      <c r="S82" s="101"/>
      <c r="T82" s="39"/>
      <c r="U82" s="192"/>
      <c r="V82" s="193"/>
      <c r="W82" s="12"/>
    </row>
    <row r="83" spans="1:23" hidden="1" x14ac:dyDescent="0.2">
      <c r="A83" s="729" t="s">
        <v>169</v>
      </c>
      <c r="B83" s="729" t="s">
        <v>94</v>
      </c>
      <c r="C83" s="729" t="s">
        <v>171</v>
      </c>
      <c r="D83" s="729" t="s">
        <v>81</v>
      </c>
      <c r="E83" s="148"/>
      <c r="F83" s="149"/>
      <c r="G83" s="149"/>
      <c r="H83" s="148"/>
      <c r="I83" s="149"/>
      <c r="J83" s="149"/>
      <c r="K83" s="149"/>
      <c r="L83" s="150"/>
      <c r="M83" s="151"/>
      <c r="N83" s="152"/>
      <c r="O83" s="98"/>
      <c r="P83" s="37" t="str">
        <f t="shared" si="1"/>
        <v/>
      </c>
      <c r="Q83" s="151"/>
      <c r="R83" s="190"/>
      <c r="S83" s="98"/>
      <c r="T83" s="64"/>
      <c r="U83" s="194"/>
      <c r="V83" s="195"/>
      <c r="W83" s="12"/>
    </row>
    <row r="84" spans="1:23" hidden="1" x14ac:dyDescent="0.2">
      <c r="A84" s="5"/>
      <c r="B84" s="5"/>
      <c r="C84" s="5"/>
      <c r="D84" s="5"/>
      <c r="E84" s="99"/>
      <c r="F84" s="100"/>
      <c r="G84" s="100"/>
      <c r="H84" s="99"/>
      <c r="I84" s="100"/>
      <c r="J84" s="100"/>
      <c r="K84" s="100"/>
      <c r="L84" s="101"/>
      <c r="M84" s="188"/>
      <c r="N84" s="189"/>
      <c r="O84" s="101"/>
      <c r="P84" s="39" t="str">
        <f t="shared" si="1"/>
        <v/>
      </c>
      <c r="Q84" s="188"/>
      <c r="R84" s="191"/>
      <c r="S84" s="101"/>
      <c r="T84" s="39"/>
      <c r="U84" s="192"/>
      <c r="V84" s="193"/>
      <c r="W84" s="12"/>
    </row>
    <row r="85" spans="1:23" hidden="1" x14ac:dyDescent="0.2">
      <c r="A85" s="13" t="s">
        <v>172</v>
      </c>
      <c r="B85" s="13" t="s">
        <v>74</v>
      </c>
      <c r="C85" s="13" t="s">
        <v>173</v>
      </c>
      <c r="D85" s="373" t="s">
        <v>86</v>
      </c>
      <c r="E85" s="148"/>
      <c r="F85" s="149"/>
      <c r="G85" s="149"/>
      <c r="H85" s="148"/>
      <c r="I85" s="149"/>
      <c r="J85" s="149"/>
      <c r="K85" s="149"/>
      <c r="L85" s="150"/>
      <c r="M85" s="151"/>
      <c r="N85" s="152"/>
      <c r="O85" s="98"/>
      <c r="P85" s="37" t="str">
        <f t="shared" si="1"/>
        <v/>
      </c>
      <c r="Q85" s="151"/>
      <c r="R85" s="190"/>
      <c r="S85" s="98"/>
      <c r="T85" s="64"/>
      <c r="U85" s="154"/>
      <c r="V85" s="155"/>
      <c r="W85" s="12"/>
    </row>
    <row r="86" spans="1:23" hidden="1" x14ac:dyDescent="0.2">
      <c r="A86" s="14"/>
      <c r="B86" s="14"/>
      <c r="C86" s="14"/>
      <c r="D86" s="14"/>
      <c r="E86" s="99"/>
      <c r="F86" s="100"/>
      <c r="G86" s="100"/>
      <c r="H86" s="99"/>
      <c r="I86" s="100"/>
      <c r="J86" s="100"/>
      <c r="K86" s="100"/>
      <c r="L86" s="101"/>
      <c r="M86" s="188"/>
      <c r="N86" s="189"/>
      <c r="O86" s="101"/>
      <c r="P86" s="39" t="str">
        <f t="shared" si="1"/>
        <v/>
      </c>
      <c r="Q86" s="188"/>
      <c r="R86" s="191"/>
      <c r="S86" s="101"/>
      <c r="T86" s="39"/>
      <c r="U86" s="192"/>
      <c r="V86" s="193"/>
      <c r="W86" s="12"/>
    </row>
    <row r="87" spans="1:23" hidden="1" x14ac:dyDescent="0.2">
      <c r="A87" s="13" t="s">
        <v>174</v>
      </c>
      <c r="B87" s="13" t="s">
        <v>94</v>
      </c>
      <c r="C87" s="13" t="s">
        <v>175</v>
      </c>
      <c r="D87" s="373" t="s">
        <v>86</v>
      </c>
      <c r="E87" s="148"/>
      <c r="F87" s="149"/>
      <c r="G87" s="149"/>
      <c r="H87" s="148"/>
      <c r="I87" s="149"/>
      <c r="J87" s="149"/>
      <c r="K87" s="149"/>
      <c r="L87" s="150"/>
      <c r="M87" s="151"/>
      <c r="N87" s="152"/>
      <c r="O87" s="98"/>
      <c r="P87" s="37" t="str">
        <f t="shared" si="1"/>
        <v/>
      </c>
      <c r="Q87" s="151"/>
      <c r="R87" s="190"/>
      <c r="S87" s="98"/>
      <c r="T87" s="64"/>
      <c r="U87" s="154"/>
      <c r="V87" s="155"/>
      <c r="W87" s="12"/>
    </row>
    <row r="88" spans="1:23" hidden="1" x14ac:dyDescent="0.2">
      <c r="A88" s="14"/>
      <c r="B88" s="14"/>
      <c r="C88" s="14"/>
      <c r="D88" s="14"/>
      <c r="E88" s="99"/>
      <c r="F88" s="100"/>
      <c r="G88" s="100"/>
      <c r="H88" s="99"/>
      <c r="I88" s="100"/>
      <c r="J88" s="100"/>
      <c r="K88" s="100"/>
      <c r="L88" s="101"/>
      <c r="M88" s="188"/>
      <c r="N88" s="189"/>
      <c r="O88" s="101"/>
      <c r="P88" s="39" t="str">
        <f t="shared" si="1"/>
        <v/>
      </c>
      <c r="Q88" s="188"/>
      <c r="R88" s="191"/>
      <c r="S88" s="101"/>
      <c r="T88" s="39"/>
      <c r="U88" s="192"/>
      <c r="V88" s="193"/>
      <c r="W88" s="12"/>
    </row>
    <row r="89" spans="1:23" hidden="1" x14ac:dyDescent="0.2">
      <c r="A89" s="729" t="s">
        <v>174</v>
      </c>
      <c r="B89" s="729" t="s">
        <v>94</v>
      </c>
      <c r="C89" s="729" t="s">
        <v>176</v>
      </c>
      <c r="D89" s="729" t="s">
        <v>81</v>
      </c>
      <c r="E89" s="148"/>
      <c r="F89" s="149"/>
      <c r="G89" s="149"/>
      <c r="H89" s="148"/>
      <c r="I89" s="149"/>
      <c r="J89" s="149"/>
      <c r="K89" s="149"/>
      <c r="L89" s="150"/>
      <c r="M89" s="151"/>
      <c r="N89" s="152"/>
      <c r="O89" s="98"/>
      <c r="P89" s="37" t="str">
        <f t="shared" si="1"/>
        <v/>
      </c>
      <c r="Q89" s="151"/>
      <c r="R89" s="190"/>
      <c r="S89" s="98"/>
      <c r="T89" s="64"/>
      <c r="U89" s="194"/>
      <c r="V89" s="195"/>
      <c r="W89" s="12"/>
    </row>
    <row r="90" spans="1:23" hidden="1" x14ac:dyDescent="0.2">
      <c r="A90" s="5"/>
      <c r="B90" s="5"/>
      <c r="C90" s="5"/>
      <c r="D90" s="5"/>
      <c r="E90" s="99"/>
      <c r="F90" s="100"/>
      <c r="G90" s="100"/>
      <c r="H90" s="99"/>
      <c r="I90" s="100"/>
      <c r="J90" s="100"/>
      <c r="K90" s="100"/>
      <c r="L90" s="101"/>
      <c r="M90" s="188"/>
      <c r="N90" s="189"/>
      <c r="O90" s="101"/>
      <c r="P90" s="39" t="str">
        <f t="shared" si="1"/>
        <v/>
      </c>
      <c r="Q90" s="188"/>
      <c r="R90" s="191"/>
      <c r="S90" s="101"/>
      <c r="T90" s="39"/>
      <c r="U90" s="192"/>
      <c r="V90" s="193"/>
      <c r="W90" s="12"/>
    </row>
    <row r="91" spans="1:23" hidden="1" x14ac:dyDescent="0.2">
      <c r="A91" s="13" t="s">
        <v>177</v>
      </c>
      <c r="B91" s="13" t="s">
        <v>79</v>
      </c>
      <c r="C91" s="13" t="s">
        <v>80</v>
      </c>
      <c r="D91" s="373" t="s">
        <v>81</v>
      </c>
      <c r="E91" s="148"/>
      <c r="F91" s="149"/>
      <c r="G91" s="149"/>
      <c r="H91" s="148"/>
      <c r="I91" s="149"/>
      <c r="J91" s="149"/>
      <c r="K91" s="149"/>
      <c r="L91" s="150"/>
      <c r="M91" s="151"/>
      <c r="N91" s="152"/>
      <c r="O91" s="98"/>
      <c r="P91" s="37" t="str">
        <f t="shared" si="1"/>
        <v/>
      </c>
      <c r="Q91" s="151"/>
      <c r="R91" s="190"/>
      <c r="S91" s="98"/>
      <c r="T91" s="64"/>
      <c r="U91" s="154"/>
      <c r="V91" s="155"/>
      <c r="W91" s="12"/>
    </row>
    <row r="92" spans="1:23" hidden="1" x14ac:dyDescent="0.2">
      <c r="A92" s="14"/>
      <c r="B92" s="14"/>
      <c r="C92" s="14"/>
      <c r="D92" s="14"/>
      <c r="E92" s="99"/>
      <c r="F92" s="100"/>
      <c r="G92" s="100"/>
      <c r="H92" s="99"/>
      <c r="I92" s="100"/>
      <c r="J92" s="100"/>
      <c r="K92" s="100"/>
      <c r="L92" s="101"/>
      <c r="M92" s="188"/>
      <c r="N92" s="189"/>
      <c r="O92" s="101"/>
      <c r="P92" s="39" t="str">
        <f t="shared" si="1"/>
        <v/>
      </c>
      <c r="Q92" s="188"/>
      <c r="R92" s="191"/>
      <c r="S92" s="101"/>
      <c r="T92" s="39"/>
      <c r="U92" s="192"/>
      <c r="V92" s="193"/>
      <c r="W92" s="12"/>
    </row>
    <row r="93" spans="1:23" hidden="1" x14ac:dyDescent="0.2">
      <c r="A93" s="13" t="s">
        <v>178</v>
      </c>
      <c r="B93" s="13" t="s">
        <v>79</v>
      </c>
      <c r="C93" s="13" t="s">
        <v>179</v>
      </c>
      <c r="D93" s="373" t="s">
        <v>81</v>
      </c>
      <c r="E93" s="148"/>
      <c r="F93" s="149"/>
      <c r="G93" s="149"/>
      <c r="H93" s="148"/>
      <c r="I93" s="149"/>
      <c r="J93" s="149"/>
      <c r="K93" s="149"/>
      <c r="L93" s="150"/>
      <c r="M93" s="151"/>
      <c r="N93" s="152"/>
      <c r="O93" s="98"/>
      <c r="P93" s="37" t="str">
        <f t="shared" si="1"/>
        <v/>
      </c>
      <c r="Q93" s="151"/>
      <c r="R93" s="190"/>
      <c r="S93" s="98"/>
      <c r="T93" s="64"/>
      <c r="U93" s="154"/>
      <c r="V93" s="155"/>
      <c r="W93" s="12"/>
    </row>
    <row r="94" spans="1:23" hidden="1" x14ac:dyDescent="0.2">
      <c r="A94" s="14"/>
      <c r="B94" s="14"/>
      <c r="C94" s="14"/>
      <c r="D94" s="14"/>
      <c r="E94" s="99"/>
      <c r="F94" s="100"/>
      <c r="G94" s="100"/>
      <c r="H94" s="99"/>
      <c r="I94" s="100"/>
      <c r="J94" s="100"/>
      <c r="K94" s="100"/>
      <c r="L94" s="101"/>
      <c r="M94" s="188"/>
      <c r="N94" s="189"/>
      <c r="O94" s="101"/>
      <c r="P94" s="39" t="str">
        <f t="shared" si="1"/>
        <v/>
      </c>
      <c r="Q94" s="188"/>
      <c r="R94" s="191"/>
      <c r="S94" s="101"/>
      <c r="T94" s="39"/>
      <c r="U94" s="192"/>
      <c r="V94" s="193"/>
      <c r="W94" s="12"/>
    </row>
    <row r="95" spans="1:23" hidden="1" x14ac:dyDescent="0.2">
      <c r="A95" s="13" t="s">
        <v>181</v>
      </c>
      <c r="B95" s="13" t="s">
        <v>94</v>
      </c>
      <c r="C95" s="13" t="s">
        <v>182</v>
      </c>
      <c r="D95" s="373" t="s">
        <v>81</v>
      </c>
      <c r="E95" s="148"/>
      <c r="F95" s="149"/>
      <c r="G95" s="149"/>
      <c r="H95" s="148"/>
      <c r="I95" s="149"/>
      <c r="J95" s="149"/>
      <c r="K95" s="149"/>
      <c r="L95" s="150"/>
      <c r="M95" s="151"/>
      <c r="N95" s="152"/>
      <c r="O95" s="98"/>
      <c r="P95" s="37" t="str">
        <f t="shared" si="1"/>
        <v/>
      </c>
      <c r="Q95" s="151"/>
      <c r="R95" s="190"/>
      <c r="S95" s="98"/>
      <c r="T95" s="64"/>
      <c r="U95" s="194"/>
      <c r="V95" s="195"/>
      <c r="W95" s="12"/>
    </row>
    <row r="96" spans="1:23" hidden="1" x14ac:dyDescent="0.2">
      <c r="A96" s="14"/>
      <c r="B96" s="14"/>
      <c r="C96" s="14"/>
      <c r="D96" s="14"/>
      <c r="E96" s="99"/>
      <c r="F96" s="100"/>
      <c r="G96" s="100"/>
      <c r="H96" s="99"/>
      <c r="I96" s="100"/>
      <c r="J96" s="100"/>
      <c r="K96" s="100"/>
      <c r="L96" s="101"/>
      <c r="M96" s="188"/>
      <c r="N96" s="189"/>
      <c r="O96" s="101"/>
      <c r="P96" s="39" t="str">
        <f t="shared" si="1"/>
        <v/>
      </c>
      <c r="Q96" s="188"/>
      <c r="R96" s="191"/>
      <c r="S96" s="101"/>
      <c r="T96" s="39"/>
      <c r="U96" s="192"/>
      <c r="V96" s="193"/>
      <c r="W96" s="12"/>
    </row>
    <row r="97" spans="1:23" hidden="1" x14ac:dyDescent="0.2">
      <c r="A97" s="13" t="s">
        <v>183</v>
      </c>
      <c r="B97" s="13" t="s">
        <v>74</v>
      </c>
      <c r="C97" s="13" t="s">
        <v>184</v>
      </c>
      <c r="D97" s="373" t="s">
        <v>86</v>
      </c>
      <c r="E97" s="148"/>
      <c r="F97" s="149"/>
      <c r="G97" s="149"/>
      <c r="H97" s="148"/>
      <c r="I97" s="149"/>
      <c r="J97" s="149"/>
      <c r="K97" s="149"/>
      <c r="L97" s="150"/>
      <c r="M97" s="151"/>
      <c r="N97" s="152"/>
      <c r="O97" s="98"/>
      <c r="P97" s="37" t="str">
        <f t="shared" si="1"/>
        <v/>
      </c>
      <c r="Q97" s="151"/>
      <c r="R97" s="190"/>
      <c r="S97" s="98"/>
      <c r="T97" s="64"/>
      <c r="U97" s="154"/>
      <c r="V97" s="155"/>
      <c r="W97" s="12"/>
    </row>
    <row r="98" spans="1:23" hidden="1" x14ac:dyDescent="0.2">
      <c r="A98" s="14"/>
      <c r="B98" s="14"/>
      <c r="C98" s="14"/>
      <c r="D98" s="14"/>
      <c r="E98" s="99"/>
      <c r="F98" s="100"/>
      <c r="G98" s="100"/>
      <c r="H98" s="99"/>
      <c r="I98" s="100"/>
      <c r="J98" s="100"/>
      <c r="K98" s="100"/>
      <c r="L98" s="101"/>
      <c r="M98" s="188"/>
      <c r="N98" s="189"/>
      <c r="O98" s="101"/>
      <c r="P98" s="39" t="str">
        <f t="shared" si="1"/>
        <v/>
      </c>
      <c r="Q98" s="188"/>
      <c r="R98" s="191"/>
      <c r="S98" s="101"/>
      <c r="T98" s="39"/>
      <c r="U98" s="192"/>
      <c r="V98" s="193"/>
      <c r="W98" s="12"/>
    </row>
    <row r="99" spans="1:23" hidden="1" x14ac:dyDescent="0.2">
      <c r="A99" s="13" t="s">
        <v>185</v>
      </c>
      <c r="B99" s="13" t="s">
        <v>74</v>
      </c>
      <c r="C99" s="13" t="s">
        <v>186</v>
      </c>
      <c r="D99" s="373" t="s">
        <v>86</v>
      </c>
      <c r="E99" s="148"/>
      <c r="F99" s="149"/>
      <c r="G99" s="149"/>
      <c r="H99" s="148"/>
      <c r="I99" s="149"/>
      <c r="J99" s="149"/>
      <c r="K99" s="149"/>
      <c r="L99" s="150"/>
      <c r="M99" s="151"/>
      <c r="N99" s="152"/>
      <c r="O99" s="98"/>
      <c r="P99" s="37" t="str">
        <f t="shared" si="1"/>
        <v/>
      </c>
      <c r="Q99" s="151"/>
      <c r="R99" s="190"/>
      <c r="S99" s="98"/>
      <c r="T99" s="64"/>
      <c r="U99" s="154"/>
      <c r="V99" s="155"/>
      <c r="W99" s="12"/>
    </row>
    <row r="100" spans="1:23" hidden="1" x14ac:dyDescent="0.2">
      <c r="A100" s="14"/>
      <c r="B100" s="14"/>
      <c r="C100" s="14"/>
      <c r="D100" s="14"/>
      <c r="E100" s="99"/>
      <c r="F100" s="100"/>
      <c r="G100" s="100"/>
      <c r="H100" s="99"/>
      <c r="I100" s="100"/>
      <c r="J100" s="100"/>
      <c r="K100" s="100"/>
      <c r="L100" s="101"/>
      <c r="M100" s="188"/>
      <c r="N100" s="189"/>
      <c r="O100" s="101"/>
      <c r="P100" s="39" t="str">
        <f t="shared" si="1"/>
        <v/>
      </c>
      <c r="Q100" s="188"/>
      <c r="R100" s="191"/>
      <c r="S100" s="101"/>
      <c r="T100" s="39"/>
      <c r="U100" s="192"/>
      <c r="V100" s="193"/>
      <c r="W100" s="12"/>
    </row>
    <row r="101" spans="1:23" hidden="1" x14ac:dyDescent="0.2">
      <c r="A101" s="13" t="s">
        <v>187</v>
      </c>
      <c r="B101" s="13" t="s">
        <v>79</v>
      </c>
      <c r="C101" s="13" t="s">
        <v>188</v>
      </c>
      <c r="D101" s="373" t="s">
        <v>81</v>
      </c>
      <c r="E101" s="148"/>
      <c r="F101" s="149"/>
      <c r="G101" s="149"/>
      <c r="H101" s="148"/>
      <c r="I101" s="149"/>
      <c r="J101" s="149"/>
      <c r="K101" s="149"/>
      <c r="L101" s="150"/>
      <c r="M101" s="151"/>
      <c r="N101" s="152"/>
      <c r="O101" s="98"/>
      <c r="P101" s="37" t="str">
        <f t="shared" si="1"/>
        <v/>
      </c>
      <c r="Q101" s="151"/>
      <c r="R101" s="190"/>
      <c r="S101" s="98"/>
      <c r="T101" s="64"/>
      <c r="U101" s="194"/>
      <c r="V101" s="195"/>
      <c r="W101" s="12"/>
    </row>
    <row r="102" spans="1:23" hidden="1" x14ac:dyDescent="0.2">
      <c r="A102" s="14"/>
      <c r="B102" s="14"/>
      <c r="C102" s="14"/>
      <c r="D102" s="14"/>
      <c r="E102" s="99"/>
      <c r="F102" s="100"/>
      <c r="G102" s="100"/>
      <c r="H102" s="99"/>
      <c r="I102" s="100"/>
      <c r="J102" s="100"/>
      <c r="K102" s="100"/>
      <c r="L102" s="101"/>
      <c r="M102" s="188"/>
      <c r="N102" s="189"/>
      <c r="O102" s="101"/>
      <c r="P102" s="39" t="str">
        <f t="shared" si="1"/>
        <v/>
      </c>
      <c r="Q102" s="188"/>
      <c r="R102" s="191"/>
      <c r="S102" s="101"/>
      <c r="T102" s="39"/>
      <c r="U102" s="192"/>
      <c r="V102" s="193"/>
      <c r="W102" s="12"/>
    </row>
    <row r="103" spans="1:23" hidden="1" x14ac:dyDescent="0.2">
      <c r="A103" s="13" t="s">
        <v>189</v>
      </c>
      <c r="B103" s="13" t="s">
        <v>79</v>
      </c>
      <c r="C103" s="13" t="s">
        <v>190</v>
      </c>
      <c r="D103" s="373" t="s">
        <v>81</v>
      </c>
      <c r="E103" s="148"/>
      <c r="F103" s="149"/>
      <c r="G103" s="149"/>
      <c r="H103" s="148"/>
      <c r="I103" s="149"/>
      <c r="J103" s="149"/>
      <c r="K103" s="149"/>
      <c r="L103" s="150"/>
      <c r="M103" s="151"/>
      <c r="N103" s="152"/>
      <c r="O103" s="98"/>
      <c r="P103" s="37" t="str">
        <f t="shared" si="1"/>
        <v/>
      </c>
      <c r="Q103" s="151"/>
      <c r="R103" s="190"/>
      <c r="S103" s="98"/>
      <c r="T103" s="64"/>
      <c r="U103" s="154"/>
      <c r="V103" s="155"/>
      <c r="W103" s="12"/>
    </row>
    <row r="104" spans="1:23" hidden="1" x14ac:dyDescent="0.2">
      <c r="A104" s="14"/>
      <c r="B104" s="14"/>
      <c r="C104" s="14"/>
      <c r="D104" s="14"/>
      <c r="E104" s="99"/>
      <c r="F104" s="100"/>
      <c r="G104" s="100"/>
      <c r="H104" s="99"/>
      <c r="I104" s="100"/>
      <c r="J104" s="100"/>
      <c r="K104" s="100"/>
      <c r="L104" s="101"/>
      <c r="M104" s="188"/>
      <c r="N104" s="189"/>
      <c r="O104" s="101"/>
      <c r="P104" s="39" t="str">
        <f t="shared" si="1"/>
        <v/>
      </c>
      <c r="Q104" s="188"/>
      <c r="R104" s="191"/>
      <c r="S104" s="101"/>
      <c r="T104" s="39"/>
      <c r="U104" s="192"/>
      <c r="V104" s="193"/>
      <c r="W104" s="12"/>
    </row>
    <row r="105" spans="1:23" hidden="1" x14ac:dyDescent="0.2">
      <c r="A105" s="729" t="s">
        <v>191</v>
      </c>
      <c r="B105" s="729" t="s">
        <v>94</v>
      </c>
      <c r="C105" s="729" t="s">
        <v>192</v>
      </c>
      <c r="D105" s="373" t="s">
        <v>81</v>
      </c>
      <c r="E105" s="148"/>
      <c r="F105" s="149"/>
      <c r="G105" s="149"/>
      <c r="H105" s="148"/>
      <c r="I105" s="149"/>
      <c r="J105" s="149"/>
      <c r="K105" s="149"/>
      <c r="L105" s="150"/>
      <c r="M105" s="151"/>
      <c r="N105" s="152"/>
      <c r="O105" s="98"/>
      <c r="P105" s="37" t="str">
        <f t="shared" si="1"/>
        <v/>
      </c>
      <c r="Q105" s="151"/>
      <c r="R105" s="206"/>
      <c r="S105" s="150"/>
      <c r="T105" s="64"/>
      <c r="U105" s="154"/>
      <c r="V105" s="155"/>
      <c r="W105" s="12"/>
    </row>
    <row r="106" spans="1:23" ht="13.5" hidden="1" thickBot="1" x14ac:dyDescent="0.25">
      <c r="A106" s="6"/>
      <c r="B106" s="6"/>
      <c r="C106" s="6"/>
      <c r="D106" s="6"/>
      <c r="E106" s="208"/>
      <c r="F106" s="209"/>
      <c r="G106" s="209"/>
      <c r="H106" s="208"/>
      <c r="I106" s="209"/>
      <c r="J106" s="209"/>
      <c r="K106" s="209"/>
      <c r="L106" s="210"/>
      <c r="M106" s="211"/>
      <c r="N106" s="212"/>
      <c r="O106" s="213"/>
      <c r="P106" s="46" t="str">
        <f t="shared" si="1"/>
        <v/>
      </c>
      <c r="Q106" s="211"/>
      <c r="R106" s="214"/>
      <c r="S106" s="215"/>
      <c r="T106" s="46"/>
      <c r="U106" s="216"/>
      <c r="V106" s="217"/>
      <c r="W106" s="12"/>
    </row>
    <row r="107" spans="1:23" hidden="1" x14ac:dyDescent="0.2">
      <c r="A107" s="13"/>
      <c r="B107" s="373" t="s">
        <v>79</v>
      </c>
      <c r="C107" s="13"/>
      <c r="D107" s="373" t="s">
        <v>81</v>
      </c>
      <c r="E107" s="148"/>
      <c r="F107" s="149"/>
      <c r="G107" s="149"/>
      <c r="H107" s="148"/>
      <c r="I107" s="149"/>
      <c r="J107" s="149"/>
      <c r="K107" s="149"/>
      <c r="L107" s="150"/>
      <c r="M107" s="218"/>
      <c r="N107" s="219"/>
      <c r="O107" s="220"/>
      <c r="P107" s="52" t="str">
        <f t="shared" si="1"/>
        <v/>
      </c>
      <c r="Q107" s="218"/>
      <c r="R107" s="221"/>
      <c r="S107" s="220"/>
      <c r="T107" s="52"/>
      <c r="U107" s="194"/>
      <c r="V107" s="195"/>
      <c r="W107" s="12"/>
    </row>
    <row r="108" spans="1:23" hidden="1" x14ac:dyDescent="0.2">
      <c r="A108" s="14"/>
      <c r="B108" s="14"/>
      <c r="C108" s="14"/>
      <c r="D108" s="14"/>
      <c r="E108" s="99"/>
      <c r="F108" s="100"/>
      <c r="G108" s="100"/>
      <c r="H108" s="99"/>
      <c r="I108" s="100"/>
      <c r="J108" s="100"/>
      <c r="K108" s="100"/>
      <c r="L108" s="101"/>
      <c r="M108" s="188"/>
      <c r="N108" s="189"/>
      <c r="O108" s="101"/>
      <c r="P108" s="39" t="str">
        <f t="shared" si="1"/>
        <v/>
      </c>
      <c r="Q108" s="188"/>
      <c r="R108" s="222"/>
      <c r="S108" s="223"/>
      <c r="T108" s="39"/>
      <c r="U108" s="192"/>
      <c r="V108" s="193"/>
      <c r="W108" s="12"/>
    </row>
    <row r="109" spans="1:23" hidden="1" x14ac:dyDescent="0.2">
      <c r="A109" s="5"/>
      <c r="B109" s="729" t="s">
        <v>79</v>
      </c>
      <c r="C109" s="5"/>
      <c r="D109" s="373" t="s">
        <v>81</v>
      </c>
      <c r="E109" s="148"/>
      <c r="F109" s="149"/>
      <c r="G109" s="149"/>
      <c r="H109" s="148"/>
      <c r="I109" s="149"/>
      <c r="J109" s="149"/>
      <c r="K109" s="149"/>
      <c r="L109" s="150"/>
      <c r="M109" s="151"/>
      <c r="N109" s="152"/>
      <c r="O109" s="98"/>
      <c r="P109" s="37" t="str">
        <f t="shared" si="1"/>
        <v/>
      </c>
      <c r="Q109" s="151"/>
      <c r="R109" s="190"/>
      <c r="S109" s="98"/>
      <c r="T109" s="37"/>
      <c r="U109" s="154"/>
      <c r="V109" s="155"/>
      <c r="W109" s="12"/>
    </row>
    <row r="110" spans="1:23" hidden="1" x14ac:dyDescent="0.2">
      <c r="A110" s="5"/>
      <c r="B110" s="5"/>
      <c r="C110" s="5"/>
      <c r="D110" s="14"/>
      <c r="E110" s="99"/>
      <c r="F110" s="100"/>
      <c r="G110" s="100"/>
      <c r="H110" s="99"/>
      <c r="I110" s="100"/>
      <c r="J110" s="100"/>
      <c r="K110" s="100"/>
      <c r="L110" s="101"/>
      <c r="M110" s="188"/>
      <c r="N110" s="189"/>
      <c r="O110" s="101"/>
      <c r="P110" s="39" t="str">
        <f t="shared" si="1"/>
        <v/>
      </c>
      <c r="Q110" s="188"/>
      <c r="R110" s="191"/>
      <c r="S110" s="101"/>
      <c r="T110" s="39"/>
      <c r="U110" s="192"/>
      <c r="V110" s="193"/>
      <c r="W110" s="12"/>
    </row>
    <row r="111" spans="1:23" hidden="1" x14ac:dyDescent="0.2">
      <c r="A111" s="13"/>
      <c r="B111" s="373" t="s">
        <v>79</v>
      </c>
      <c r="C111" s="13"/>
      <c r="D111" s="373" t="s">
        <v>81</v>
      </c>
      <c r="E111" s="148"/>
      <c r="F111" s="149"/>
      <c r="G111" s="149"/>
      <c r="H111" s="148"/>
      <c r="I111" s="149"/>
      <c r="J111" s="149"/>
      <c r="K111" s="149"/>
      <c r="L111" s="150"/>
      <c r="M111" s="151"/>
      <c r="N111" s="152"/>
      <c r="O111" s="98"/>
      <c r="P111" s="37" t="str">
        <f t="shared" si="1"/>
        <v/>
      </c>
      <c r="Q111" s="151"/>
      <c r="R111" s="190"/>
      <c r="S111" s="98"/>
      <c r="T111" s="37"/>
      <c r="U111" s="154"/>
      <c r="V111" s="155"/>
      <c r="W111" s="12"/>
    </row>
    <row r="112" spans="1:23" hidden="1" x14ac:dyDescent="0.2">
      <c r="A112" s="14"/>
      <c r="B112" s="14"/>
      <c r="C112" s="14"/>
      <c r="D112" s="14"/>
      <c r="E112" s="99"/>
      <c r="F112" s="100"/>
      <c r="G112" s="100"/>
      <c r="H112" s="99"/>
      <c r="I112" s="100"/>
      <c r="J112" s="100"/>
      <c r="K112" s="100"/>
      <c r="L112" s="101"/>
      <c r="M112" s="188"/>
      <c r="N112" s="189"/>
      <c r="O112" s="101"/>
      <c r="P112" s="39" t="str">
        <f t="shared" si="1"/>
        <v/>
      </c>
      <c r="Q112" s="188"/>
      <c r="R112" s="191"/>
      <c r="S112" s="101"/>
      <c r="T112" s="39"/>
      <c r="U112" s="192"/>
      <c r="V112" s="193"/>
      <c r="W112" s="12"/>
    </row>
    <row r="113" spans="1:23" hidden="1" x14ac:dyDescent="0.2">
      <c r="A113" s="729"/>
      <c r="B113" s="729" t="s">
        <v>79</v>
      </c>
      <c r="C113" s="729"/>
      <c r="D113" s="373" t="s">
        <v>81</v>
      </c>
      <c r="E113" s="148"/>
      <c r="F113" s="149"/>
      <c r="G113" s="149"/>
      <c r="H113" s="148"/>
      <c r="I113" s="149"/>
      <c r="J113" s="149"/>
      <c r="K113" s="149"/>
      <c r="L113" s="150"/>
      <c r="M113" s="151"/>
      <c r="N113" s="152"/>
      <c r="O113" s="98"/>
      <c r="P113" s="37" t="str">
        <f t="shared" si="1"/>
        <v/>
      </c>
      <c r="Q113" s="151"/>
      <c r="R113" s="190"/>
      <c r="S113" s="98"/>
      <c r="T113" s="37"/>
      <c r="U113" s="194"/>
      <c r="V113" s="195"/>
      <c r="W113" s="12"/>
    </row>
    <row r="114" spans="1:23" ht="13.5" hidden="1" thickBot="1" x14ac:dyDescent="0.25">
      <c r="A114" s="6"/>
      <c r="B114" s="6"/>
      <c r="C114" s="6"/>
      <c r="D114" s="6"/>
      <c r="E114" s="208"/>
      <c r="F114" s="209"/>
      <c r="G114" s="209"/>
      <c r="H114" s="208"/>
      <c r="I114" s="209"/>
      <c r="J114" s="209"/>
      <c r="K114" s="209"/>
      <c r="L114" s="210"/>
      <c r="M114" s="224"/>
      <c r="N114" s="225"/>
      <c r="O114" s="210"/>
      <c r="P114" s="40" t="str">
        <f t="shared" si="1"/>
        <v/>
      </c>
      <c r="Q114" s="224"/>
      <c r="R114" s="214"/>
      <c r="S114" s="215"/>
      <c r="T114" s="40"/>
      <c r="U114" s="216"/>
      <c r="V114" s="217"/>
      <c r="W114" s="12"/>
    </row>
    <row r="115" spans="1:23" x14ac:dyDescent="0.2">
      <c r="E115" s="7"/>
      <c r="F115" s="8"/>
      <c r="G115" s="8"/>
      <c r="H115" s="7"/>
      <c r="I115" s="8"/>
      <c r="J115" s="8"/>
      <c r="K115" s="8"/>
      <c r="L115" s="7"/>
      <c r="M115" s="12"/>
      <c r="N115" s="9"/>
      <c r="O115" s="10"/>
      <c r="P115" s="11"/>
      <c r="Q115" s="11"/>
      <c r="R115" s="9"/>
      <c r="S115" s="10"/>
      <c r="T115" s="11"/>
    </row>
    <row r="116" spans="1:23" x14ac:dyDescent="0.2">
      <c r="I116" s="2"/>
      <c r="J116" s="2"/>
      <c r="K116" s="2"/>
      <c r="N116" s="3"/>
      <c r="O116" s="3"/>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7" ht="15" hidden="1" x14ac:dyDescent="0.2">
      <c r="G145" s="32" t="s">
        <v>207</v>
      </c>
    </row>
    <row r="146" spans="7:7" ht="15" hidden="1" x14ac:dyDescent="0.2">
      <c r="G146" s="32" t="s">
        <v>142</v>
      </c>
    </row>
    <row r="147" spans="7:7" ht="15" hidden="1" x14ac:dyDescent="0.2">
      <c r="G147" s="32" t="s">
        <v>208</v>
      </c>
    </row>
    <row r="148" spans="7:7" ht="15" hidden="1" x14ac:dyDescent="0.2">
      <c r="G148" s="32" t="s">
        <v>145</v>
      </c>
    </row>
    <row r="149" spans="7:7" ht="15" hidden="1" x14ac:dyDescent="0.2">
      <c r="G149" s="32" t="s">
        <v>209</v>
      </c>
    </row>
    <row r="150" spans="7:7" ht="15" hidden="1" x14ac:dyDescent="0.2">
      <c r="G150" s="32" t="s">
        <v>148</v>
      </c>
    </row>
    <row r="151" spans="7:7" ht="15" hidden="1" x14ac:dyDescent="0.2">
      <c r="G151" s="32" t="s">
        <v>210</v>
      </c>
    </row>
    <row r="152" spans="7:7" ht="15" hidden="1" x14ac:dyDescent="0.2">
      <c r="G152" s="32" t="s">
        <v>150</v>
      </c>
    </row>
    <row r="153" spans="7:7" ht="15" hidden="1" x14ac:dyDescent="0.2">
      <c r="G153" s="32" t="s">
        <v>211</v>
      </c>
    </row>
    <row r="154" spans="7:7" ht="15" hidden="1" x14ac:dyDescent="0.2">
      <c r="G154" s="32" t="s">
        <v>152</v>
      </c>
    </row>
    <row r="155" spans="7:7" ht="15" hidden="1" x14ac:dyDescent="0.2">
      <c r="G155" s="32" t="s">
        <v>212</v>
      </c>
    </row>
    <row r="156" spans="7:7" ht="15" hidden="1" x14ac:dyDescent="0.2">
      <c r="G156" s="32" t="s">
        <v>154</v>
      </c>
    </row>
    <row r="157" spans="7:7" ht="15" hidden="1" x14ac:dyDescent="0.2">
      <c r="G157" s="32" t="s">
        <v>213</v>
      </c>
    </row>
    <row r="158" spans="7:7" ht="15" hidden="1" x14ac:dyDescent="0.25">
      <c r="G158" s="33" t="s">
        <v>79</v>
      </c>
    </row>
  </sheetData>
  <autoFilter ref="A7:V114">
    <filterColumn colId="3">
      <colorFilter dxfId="49"/>
    </filterColumn>
    <filterColumn colId="12" showButton="0"/>
    <filterColumn colId="13" showButton="0"/>
    <filterColumn colId="14" showButton="0"/>
    <filterColumn colId="16" showButton="0"/>
    <filterColumn colId="17" showButton="0"/>
    <filterColumn colId="18" showButton="0"/>
  </autoFilter>
  <dataConsolidate link="1"/>
  <mergeCells count="2">
    <mergeCell ref="M7:P7"/>
    <mergeCell ref="Q7:T7"/>
  </mergeCells>
  <conditionalFormatting sqref="O115 S115">
    <cfRule type="cellIs" dxfId="48" priority="1" stopIfTrue="1" operator="between">
      <formula>1</formula>
      <formula>2</formula>
    </cfRule>
  </conditionalFormatting>
  <dataValidations count="8">
    <dataValidation type="list" allowBlank="1" showInputMessage="1" showErrorMessage="1" sqref="L9:L114">
      <formula1>$X$71:$X$73</formula1>
    </dataValidation>
    <dataValidation type="list" allowBlank="1" showInputMessage="1" showErrorMessage="1" sqref="F4">
      <formula1>$X$26:$X$69</formula1>
    </dataValidation>
    <dataValidation type="list" allowBlank="1" showInputMessage="1" showErrorMessage="1" sqref="O9:O114 S9:S114">
      <formula1>$X$22:$X$24</formula1>
    </dataValidation>
    <dataValidation type="list" allowBlank="1" showInputMessage="1" showErrorMessage="1" sqref="H9:H114">
      <formula1>$X$14:$X$17</formula1>
    </dataValidation>
    <dataValidation type="list" allowBlank="1" showInputMessage="1" showErrorMessage="1" sqref="G9:G114 U9:U114">
      <formula1>$X$19:$X$20</formula1>
    </dataValidation>
    <dataValidation type="list" allowBlank="1" showInputMessage="1" showErrorMessage="1" sqref="E9:E114">
      <formula1>$X$9:$X$12</formula1>
    </dataValidation>
    <dataValidation type="list" allowBlank="1" showInputMessage="1" showErrorMessage="1" sqref="L116:L120">
      <formula1>$X$41:$X$45</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58"/>
  <sheetViews>
    <sheetView workbookViewId="0">
      <selection activeCell="G167" sqref="G167"/>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5.5" customWidth="1"/>
    <col min="11" max="11" width="13" customWidth="1"/>
    <col min="12" max="12" width="14.5" customWidth="1"/>
    <col min="13" max="13" width="9.125" customWidth="1"/>
    <col min="15" max="15" width="4.375" customWidth="1"/>
    <col min="16" max="16" width="9.5" customWidth="1"/>
    <col min="17" max="17" width="9.75" customWidth="1"/>
    <col min="18" max="18" width="9.375" customWidth="1"/>
    <col min="19" max="19" width="4.37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110</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217</v>
      </c>
      <c r="M7" s="936" t="s">
        <v>63</v>
      </c>
      <c r="N7" s="937"/>
      <c r="O7" s="937"/>
      <c r="P7" s="938"/>
      <c r="Q7" s="936" t="s">
        <v>64</v>
      </c>
      <c r="R7" s="937"/>
      <c r="S7" s="937"/>
      <c r="T7" s="938"/>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664" t="s">
        <v>68</v>
      </c>
      <c r="O8" s="665" t="s">
        <v>69</v>
      </c>
      <c r="P8" s="666" t="s">
        <v>70</v>
      </c>
      <c r="Q8" s="661" t="s">
        <v>219</v>
      </c>
      <c r="R8" s="667" t="s">
        <v>68</v>
      </c>
      <c r="S8" s="665" t="s">
        <v>69</v>
      </c>
      <c r="T8" s="666" t="s">
        <v>70</v>
      </c>
      <c r="U8" s="62" t="s">
        <v>71</v>
      </c>
      <c r="V8" s="63"/>
      <c r="W8" s="83"/>
    </row>
    <row r="9" spans="1:24" hidden="1" x14ac:dyDescent="0.2">
      <c r="A9" s="205" t="s">
        <v>73</v>
      </c>
      <c r="B9" s="205" t="s">
        <v>74</v>
      </c>
      <c r="C9" s="205" t="s">
        <v>75</v>
      </c>
      <c r="D9" s="594" t="s">
        <v>76</v>
      </c>
      <c r="E9" s="96"/>
      <c r="F9" s="97"/>
      <c r="G9" s="97"/>
      <c r="H9" s="96"/>
      <c r="I9" s="97"/>
      <c r="J9" s="97"/>
      <c r="K9" s="97"/>
      <c r="L9" s="98"/>
      <c r="M9" s="204"/>
      <c r="N9" s="187"/>
      <c r="O9" s="98"/>
      <c r="P9" s="37" t="str">
        <f>IF(N9="","",MAX(M9-N9,0))</f>
        <v/>
      </c>
      <c r="Q9" s="204"/>
      <c r="R9" s="190"/>
      <c r="S9" s="98"/>
      <c r="T9" s="64"/>
      <c r="U9" s="194"/>
      <c r="V9" s="195"/>
      <c r="W9" s="12"/>
      <c r="X9" s="573" t="s">
        <v>77</v>
      </c>
    </row>
    <row r="10" spans="1:24" hidden="1" x14ac:dyDescent="0.2">
      <c r="A10" s="203"/>
      <c r="B10" s="203"/>
      <c r="C10" s="203"/>
      <c r="D10" s="203"/>
      <c r="E10" s="99"/>
      <c r="F10" s="100"/>
      <c r="G10" s="100"/>
      <c r="H10" s="99"/>
      <c r="I10" s="100"/>
      <c r="J10" s="100"/>
      <c r="K10" s="100"/>
      <c r="L10" s="101"/>
      <c r="M10" s="252"/>
      <c r="N10" s="253"/>
      <c r="O10" s="101"/>
      <c r="P10" s="39" t="str">
        <f>IF(N10="","",MAX(M10-N10,0))</f>
        <v/>
      </c>
      <c r="Q10" s="252"/>
      <c r="R10" s="191"/>
      <c r="S10" s="101"/>
      <c r="T10" s="39"/>
      <c r="U10" s="192"/>
      <c r="V10" s="193"/>
      <c r="W10" s="12"/>
      <c r="X10" s="573" t="s">
        <v>221</v>
      </c>
    </row>
    <row r="11" spans="1:24" hidden="1" x14ac:dyDescent="0.2">
      <c r="A11" s="140" t="s">
        <v>78</v>
      </c>
      <c r="B11" s="140" t="s">
        <v>79</v>
      </c>
      <c r="C11" s="140" t="s">
        <v>80</v>
      </c>
      <c r="D11" s="379" t="s">
        <v>81</v>
      </c>
      <c r="E11" s="148"/>
      <c r="F11" s="149"/>
      <c r="G11" s="149"/>
      <c r="H11" s="148"/>
      <c r="I11" s="149"/>
      <c r="J11" s="149"/>
      <c r="K11" s="149"/>
      <c r="L11" s="150"/>
      <c r="M11" s="151"/>
      <c r="N11" s="187"/>
      <c r="O11" s="98"/>
      <c r="P11" s="37" t="str">
        <f t="shared" ref="P11:P74" si="0">IF(N11="","",MAX(M11-N11,0))</f>
        <v/>
      </c>
      <c r="Q11" s="151"/>
      <c r="R11" s="190"/>
      <c r="S11" s="98"/>
      <c r="T11" s="64"/>
      <c r="U11" s="154"/>
      <c r="V11" s="155"/>
      <c r="W11" s="12"/>
      <c r="X11" t="s">
        <v>82</v>
      </c>
    </row>
    <row r="12" spans="1:24" hidden="1" x14ac:dyDescent="0.2">
      <c r="A12" s="203"/>
      <c r="B12" s="203"/>
      <c r="C12" s="203"/>
      <c r="D12" s="203"/>
      <c r="E12" s="99"/>
      <c r="F12" s="100"/>
      <c r="G12" s="100"/>
      <c r="H12" s="99"/>
      <c r="I12" s="100"/>
      <c r="J12" s="100"/>
      <c r="K12" s="100"/>
      <c r="L12" s="101"/>
      <c r="M12" s="188"/>
      <c r="N12" s="189"/>
      <c r="O12" s="101"/>
      <c r="P12" s="39" t="str">
        <f t="shared" si="0"/>
        <v/>
      </c>
      <c r="Q12" s="188"/>
      <c r="R12" s="191"/>
      <c r="S12" s="101"/>
      <c r="T12" s="39"/>
      <c r="U12" s="192"/>
      <c r="V12" s="193"/>
      <c r="W12" s="12"/>
      <c r="X12" t="s">
        <v>79</v>
      </c>
    </row>
    <row r="13" spans="1:24" hidden="1" x14ac:dyDescent="0.2">
      <c r="A13" s="140" t="s">
        <v>78</v>
      </c>
      <c r="B13" s="140" t="s">
        <v>79</v>
      </c>
      <c r="C13" s="140" t="s">
        <v>83</v>
      </c>
      <c r="D13" s="379" t="s">
        <v>81</v>
      </c>
      <c r="E13" s="148"/>
      <c r="F13" s="149"/>
      <c r="G13" s="149"/>
      <c r="H13" s="148"/>
      <c r="I13" s="149"/>
      <c r="J13" s="149"/>
      <c r="K13" s="149"/>
      <c r="L13" s="150"/>
      <c r="M13" s="151"/>
      <c r="N13" s="152"/>
      <c r="O13" s="98"/>
      <c r="P13" s="37" t="str">
        <f t="shared" si="0"/>
        <v/>
      </c>
      <c r="Q13" s="151"/>
      <c r="R13" s="190"/>
      <c r="S13" s="98"/>
      <c r="T13" s="64"/>
      <c r="U13" s="154"/>
      <c r="V13" s="155"/>
      <c r="W13" s="12"/>
    </row>
    <row r="14" spans="1:24" hidden="1" x14ac:dyDescent="0.2">
      <c r="A14" s="203"/>
      <c r="B14" s="203"/>
      <c r="C14" s="203"/>
      <c r="D14" s="203"/>
      <c r="E14" s="99"/>
      <c r="F14" s="100"/>
      <c r="G14" s="100"/>
      <c r="H14" s="99"/>
      <c r="I14" s="100"/>
      <c r="J14" s="100"/>
      <c r="K14" s="100"/>
      <c r="L14" s="101"/>
      <c r="M14" s="188"/>
      <c r="N14" s="189"/>
      <c r="O14" s="101"/>
      <c r="P14" s="39" t="str">
        <f t="shared" si="0"/>
        <v/>
      </c>
      <c r="Q14" s="188"/>
      <c r="R14" s="191"/>
      <c r="S14" s="101"/>
      <c r="T14" s="39"/>
      <c r="U14" s="192"/>
      <c r="V14" s="193"/>
      <c r="W14" s="12"/>
      <c r="X14" t="s">
        <v>222</v>
      </c>
    </row>
    <row r="15" spans="1:24" hidden="1" x14ac:dyDescent="0.2">
      <c r="A15" s="140" t="s">
        <v>84</v>
      </c>
      <c r="B15" s="140" t="s">
        <v>74</v>
      </c>
      <c r="C15" s="140" t="s">
        <v>85</v>
      </c>
      <c r="D15" s="379" t="s">
        <v>86</v>
      </c>
      <c r="E15" s="148"/>
      <c r="F15" s="149"/>
      <c r="G15" s="149"/>
      <c r="H15" s="148"/>
      <c r="I15" s="149"/>
      <c r="J15" s="149"/>
      <c r="K15" s="149"/>
      <c r="L15" s="150"/>
      <c r="M15" s="151"/>
      <c r="N15" s="152"/>
      <c r="O15" s="98"/>
      <c r="P15" s="37" t="str">
        <f t="shared" si="0"/>
        <v/>
      </c>
      <c r="Q15" s="151"/>
      <c r="R15" s="190"/>
      <c r="S15" s="98"/>
      <c r="T15" s="64"/>
      <c r="U15" s="194"/>
      <c r="V15" s="195"/>
      <c r="W15" s="12"/>
      <c r="X15" t="s">
        <v>87</v>
      </c>
    </row>
    <row r="16" spans="1:24" hidden="1" x14ac:dyDescent="0.2">
      <c r="A16" s="203"/>
      <c r="B16" s="203"/>
      <c r="C16" s="203"/>
      <c r="D16" s="203"/>
      <c r="E16" s="99"/>
      <c r="F16" s="100"/>
      <c r="G16" s="100"/>
      <c r="H16" s="99"/>
      <c r="I16" s="100"/>
      <c r="J16" s="100"/>
      <c r="K16" s="100"/>
      <c r="L16" s="101"/>
      <c r="M16" s="188"/>
      <c r="N16" s="189"/>
      <c r="O16" s="101"/>
      <c r="P16" s="39" t="str">
        <f t="shared" si="0"/>
        <v/>
      </c>
      <c r="Q16" s="188"/>
      <c r="R16" s="191"/>
      <c r="S16" s="101"/>
      <c r="T16" s="39"/>
      <c r="U16" s="192"/>
      <c r="V16" s="193"/>
      <c r="W16" s="12"/>
      <c r="X16" s="573" t="s">
        <v>223</v>
      </c>
    </row>
    <row r="17" spans="1:24" hidden="1" x14ac:dyDescent="0.2">
      <c r="A17" s="140" t="s">
        <v>84</v>
      </c>
      <c r="B17" s="140" t="s">
        <v>74</v>
      </c>
      <c r="C17" s="140" t="s">
        <v>88</v>
      </c>
      <c r="D17" s="379" t="s">
        <v>81</v>
      </c>
      <c r="E17" s="148"/>
      <c r="F17" s="149"/>
      <c r="G17" s="149"/>
      <c r="H17" s="148"/>
      <c r="I17" s="149"/>
      <c r="J17" s="149"/>
      <c r="K17" s="149"/>
      <c r="L17" s="150"/>
      <c r="M17" s="151"/>
      <c r="N17" s="152"/>
      <c r="O17" s="98"/>
      <c r="P17" s="37" t="str">
        <f t="shared" si="0"/>
        <v/>
      </c>
      <c r="Q17" s="151"/>
      <c r="R17" s="190"/>
      <c r="S17" s="98"/>
      <c r="T17" s="64"/>
      <c r="U17" s="154"/>
      <c r="V17" s="155"/>
      <c r="W17" s="12"/>
      <c r="X17" s="573" t="s">
        <v>90</v>
      </c>
    </row>
    <row r="18" spans="1:24" hidden="1" x14ac:dyDescent="0.2">
      <c r="A18" s="203"/>
      <c r="B18" s="203"/>
      <c r="C18" s="203"/>
      <c r="D18" s="203"/>
      <c r="E18" s="99"/>
      <c r="F18" s="100"/>
      <c r="G18" s="100"/>
      <c r="H18" s="99"/>
      <c r="I18" s="100"/>
      <c r="J18" s="100"/>
      <c r="K18" s="100"/>
      <c r="L18" s="101"/>
      <c r="M18" s="188"/>
      <c r="N18" s="189"/>
      <c r="O18" s="101"/>
      <c r="P18" s="39" t="str">
        <f t="shared" si="0"/>
        <v/>
      </c>
      <c r="Q18" s="188"/>
      <c r="R18" s="191"/>
      <c r="S18" s="101"/>
      <c r="T18" s="39"/>
      <c r="U18" s="192"/>
      <c r="V18" s="193"/>
      <c r="W18" s="12"/>
    </row>
    <row r="19" spans="1:24" hidden="1" x14ac:dyDescent="0.2">
      <c r="A19" s="140" t="s">
        <v>84</v>
      </c>
      <c r="B19" s="140" t="s">
        <v>74</v>
      </c>
      <c r="C19" s="140" t="s">
        <v>91</v>
      </c>
      <c r="D19" s="379" t="s">
        <v>86</v>
      </c>
      <c r="E19" s="148"/>
      <c r="F19" s="149"/>
      <c r="G19" s="149"/>
      <c r="H19" s="148"/>
      <c r="I19" s="149"/>
      <c r="J19" s="149"/>
      <c r="K19" s="149"/>
      <c r="L19" s="150"/>
      <c r="M19" s="151"/>
      <c r="N19" s="152"/>
      <c r="O19" s="98"/>
      <c r="P19" s="37" t="str">
        <f t="shared" si="0"/>
        <v/>
      </c>
      <c r="Q19" s="151"/>
      <c r="R19" s="190"/>
      <c r="S19" s="98"/>
      <c r="T19" s="64"/>
      <c r="U19" s="154"/>
      <c r="V19" s="155"/>
      <c r="W19" s="12"/>
      <c r="X19" t="s">
        <v>86</v>
      </c>
    </row>
    <row r="20" spans="1:24" hidden="1" x14ac:dyDescent="0.2">
      <c r="A20" s="203"/>
      <c r="B20" s="203"/>
      <c r="C20" s="203"/>
      <c r="D20" s="203"/>
      <c r="E20" s="99"/>
      <c r="F20" s="100"/>
      <c r="G20" s="100"/>
      <c r="H20" s="99"/>
      <c r="I20" s="100"/>
      <c r="J20" s="100"/>
      <c r="K20" s="100"/>
      <c r="L20" s="101"/>
      <c r="M20" s="188"/>
      <c r="N20" s="189"/>
      <c r="O20" s="101"/>
      <c r="P20" s="39" t="str">
        <f t="shared" si="0"/>
        <v/>
      </c>
      <c r="Q20" s="188"/>
      <c r="R20" s="191"/>
      <c r="S20" s="101"/>
      <c r="T20" s="39"/>
      <c r="U20" s="192"/>
      <c r="V20" s="193"/>
      <c r="W20" s="12"/>
      <c r="X20" t="s">
        <v>81</v>
      </c>
    </row>
    <row r="21" spans="1:24" hidden="1" x14ac:dyDescent="0.2">
      <c r="A21" s="140" t="s">
        <v>84</v>
      </c>
      <c r="B21" s="140" t="s">
        <v>74</v>
      </c>
      <c r="C21" s="379" t="s">
        <v>92</v>
      </c>
      <c r="D21" s="379" t="s">
        <v>86</v>
      </c>
      <c r="E21" s="148"/>
      <c r="F21" s="149"/>
      <c r="G21" s="149"/>
      <c r="H21" s="148"/>
      <c r="I21" s="149"/>
      <c r="J21" s="149"/>
      <c r="K21" s="149"/>
      <c r="L21" s="150"/>
      <c r="M21" s="151"/>
      <c r="N21" s="152"/>
      <c r="O21" s="98"/>
      <c r="P21" s="37" t="str">
        <f t="shared" si="0"/>
        <v/>
      </c>
      <c r="Q21" s="151"/>
      <c r="R21" s="190"/>
      <c r="S21" s="98"/>
      <c r="T21" s="64"/>
      <c r="U21" s="194"/>
      <c r="V21" s="195"/>
      <c r="W21" s="12"/>
    </row>
    <row r="22" spans="1:24" hidden="1" x14ac:dyDescent="0.2">
      <c r="A22" s="203"/>
      <c r="B22" s="203"/>
      <c r="C22" s="203"/>
      <c r="D22" s="203"/>
      <c r="E22" s="99"/>
      <c r="F22" s="100"/>
      <c r="G22" s="100"/>
      <c r="H22" s="99"/>
      <c r="I22" s="100"/>
      <c r="J22" s="100"/>
      <c r="K22" s="100"/>
      <c r="L22" s="101"/>
      <c r="M22" s="188"/>
      <c r="N22" s="189"/>
      <c r="O22" s="101"/>
      <c r="P22" s="39" t="str">
        <f t="shared" si="0"/>
        <v/>
      </c>
      <c r="Q22" s="188"/>
      <c r="R22" s="191"/>
      <c r="S22" s="101"/>
      <c r="T22" s="39"/>
      <c r="U22" s="192"/>
      <c r="V22" s="193"/>
      <c r="W22" s="12"/>
      <c r="X22">
        <v>0</v>
      </c>
    </row>
    <row r="23" spans="1:24" hidden="1" x14ac:dyDescent="0.2">
      <c r="A23" s="140" t="s">
        <v>93</v>
      </c>
      <c r="B23" s="140" t="s">
        <v>94</v>
      </c>
      <c r="C23" s="140" t="s">
        <v>95</v>
      </c>
      <c r="D23" s="379" t="s">
        <v>81</v>
      </c>
      <c r="E23" s="148"/>
      <c r="F23" s="149"/>
      <c r="G23" s="149"/>
      <c r="H23" s="148"/>
      <c r="I23" s="149"/>
      <c r="J23" s="149"/>
      <c r="K23" s="149"/>
      <c r="L23" s="150"/>
      <c r="M23" s="151"/>
      <c r="N23" s="152"/>
      <c r="O23" s="98"/>
      <c r="P23" s="37" t="str">
        <f t="shared" si="0"/>
        <v/>
      </c>
      <c r="Q23" s="151"/>
      <c r="R23" s="190"/>
      <c r="S23" s="98"/>
      <c r="T23" s="64"/>
      <c r="U23" s="154"/>
      <c r="V23" s="155"/>
      <c r="W23" s="12"/>
      <c r="X23">
        <v>1</v>
      </c>
    </row>
    <row r="24" spans="1:24" hidden="1" x14ac:dyDescent="0.2">
      <c r="A24" s="203"/>
      <c r="B24" s="203"/>
      <c r="C24" s="203"/>
      <c r="D24" s="203"/>
      <c r="E24" s="99"/>
      <c r="F24" s="100"/>
      <c r="G24" s="100"/>
      <c r="H24" s="99"/>
      <c r="I24" s="100"/>
      <c r="J24" s="100"/>
      <c r="K24" s="100"/>
      <c r="L24" s="101"/>
      <c r="M24" s="188"/>
      <c r="N24" s="189"/>
      <c r="O24" s="101"/>
      <c r="P24" s="39" t="str">
        <f t="shared" si="0"/>
        <v/>
      </c>
      <c r="Q24" s="188"/>
      <c r="R24" s="191"/>
      <c r="S24" s="101"/>
      <c r="T24" s="39"/>
      <c r="U24" s="192"/>
      <c r="V24" s="193"/>
      <c r="W24" s="12"/>
      <c r="X24">
        <v>2</v>
      </c>
    </row>
    <row r="25" spans="1:24" hidden="1" x14ac:dyDescent="0.2">
      <c r="A25" s="140" t="s">
        <v>93</v>
      </c>
      <c r="B25" s="140" t="s">
        <v>94</v>
      </c>
      <c r="C25" s="379" t="s">
        <v>96</v>
      </c>
      <c r="D25" s="379" t="s">
        <v>81</v>
      </c>
      <c r="E25" s="148"/>
      <c r="F25" s="149"/>
      <c r="G25" s="149"/>
      <c r="H25" s="148"/>
      <c r="I25" s="149"/>
      <c r="J25" s="149"/>
      <c r="K25" s="149"/>
      <c r="L25" s="150"/>
      <c r="M25" s="151"/>
      <c r="N25" s="152"/>
      <c r="O25" s="98"/>
      <c r="P25" s="37" t="str">
        <f t="shared" si="0"/>
        <v/>
      </c>
      <c r="Q25" s="151"/>
      <c r="R25" s="190"/>
      <c r="S25" s="98"/>
      <c r="T25" s="64"/>
      <c r="U25" s="154"/>
      <c r="V25" s="155"/>
      <c r="W25" s="12"/>
    </row>
    <row r="26" spans="1:24" hidden="1" x14ac:dyDescent="0.2">
      <c r="A26" s="203"/>
      <c r="B26" s="203"/>
      <c r="C26" s="203"/>
      <c r="D26" s="203"/>
      <c r="E26" s="99"/>
      <c r="F26" s="100"/>
      <c r="G26" s="100"/>
      <c r="H26" s="99"/>
      <c r="I26" s="100"/>
      <c r="J26" s="100"/>
      <c r="K26" s="100"/>
      <c r="L26" s="101"/>
      <c r="M26" s="188"/>
      <c r="N26" s="189"/>
      <c r="O26" s="101"/>
      <c r="P26" s="39" t="str">
        <f t="shared" si="0"/>
        <v/>
      </c>
      <c r="Q26" s="188"/>
      <c r="R26" s="191"/>
      <c r="S26" s="101"/>
      <c r="T26" s="39"/>
      <c r="U26" s="192"/>
      <c r="V26" s="193"/>
      <c r="W26" s="12"/>
      <c r="X26" s="575" t="s">
        <v>193</v>
      </c>
    </row>
    <row r="27" spans="1:24" hidden="1" x14ac:dyDescent="0.2">
      <c r="A27" s="140" t="s">
        <v>97</v>
      </c>
      <c r="B27" s="140" t="s">
        <v>79</v>
      </c>
      <c r="C27" s="140" t="s">
        <v>98</v>
      </c>
      <c r="D27" s="379" t="s">
        <v>86</v>
      </c>
      <c r="E27" s="148"/>
      <c r="F27" s="149"/>
      <c r="G27" s="149"/>
      <c r="H27" s="148"/>
      <c r="I27" s="149"/>
      <c r="J27" s="149"/>
      <c r="K27" s="149"/>
      <c r="L27" s="150"/>
      <c r="M27" s="151"/>
      <c r="N27" s="152"/>
      <c r="O27" s="98"/>
      <c r="P27" s="37" t="str">
        <f t="shared" si="0"/>
        <v/>
      </c>
      <c r="Q27" s="151"/>
      <c r="R27" s="190"/>
      <c r="S27" s="98"/>
      <c r="T27" s="64"/>
      <c r="U27" s="194"/>
      <c r="V27" s="195"/>
      <c r="W27" s="12"/>
      <c r="X27" s="575" t="s">
        <v>99</v>
      </c>
    </row>
    <row r="28" spans="1:24" hidden="1" x14ac:dyDescent="0.2">
      <c r="A28" s="203"/>
      <c r="B28" s="203"/>
      <c r="C28" s="203"/>
      <c r="D28" s="203"/>
      <c r="E28" s="99"/>
      <c r="F28" s="100"/>
      <c r="G28" s="100"/>
      <c r="H28" s="99"/>
      <c r="I28" s="100"/>
      <c r="J28" s="100"/>
      <c r="K28" s="100"/>
      <c r="L28" s="101"/>
      <c r="M28" s="188"/>
      <c r="N28" s="189"/>
      <c r="O28" s="101"/>
      <c r="P28" s="39" t="str">
        <f t="shared" si="0"/>
        <v/>
      </c>
      <c r="Q28" s="188"/>
      <c r="R28" s="191"/>
      <c r="S28" s="101"/>
      <c r="T28" s="39"/>
      <c r="U28" s="192"/>
      <c r="V28" s="193"/>
      <c r="W28" s="12"/>
      <c r="X28" s="575" t="s">
        <v>194</v>
      </c>
    </row>
    <row r="29" spans="1:24" hidden="1" x14ac:dyDescent="0.2">
      <c r="A29" s="140" t="s">
        <v>100</v>
      </c>
      <c r="B29" s="140" t="s">
        <v>74</v>
      </c>
      <c r="C29" s="140" t="s">
        <v>101</v>
      </c>
      <c r="D29" s="379" t="s">
        <v>81</v>
      </c>
      <c r="E29" s="148"/>
      <c r="F29" s="149"/>
      <c r="G29" s="149"/>
      <c r="H29" s="148"/>
      <c r="I29" s="149"/>
      <c r="J29" s="149"/>
      <c r="K29" s="149"/>
      <c r="L29" s="150"/>
      <c r="M29" s="151"/>
      <c r="N29" s="152"/>
      <c r="O29" s="98"/>
      <c r="P29" s="37" t="str">
        <f t="shared" si="0"/>
        <v/>
      </c>
      <c r="Q29" s="151"/>
      <c r="R29" s="190"/>
      <c r="S29" s="98"/>
      <c r="T29" s="64"/>
      <c r="U29" s="154"/>
      <c r="V29" s="155"/>
      <c r="W29" s="12"/>
      <c r="X29" s="575" t="s">
        <v>102</v>
      </c>
    </row>
    <row r="30" spans="1:24" hidden="1" x14ac:dyDescent="0.2">
      <c r="A30" s="203"/>
      <c r="B30" s="203"/>
      <c r="C30" s="203"/>
      <c r="D30" s="203"/>
      <c r="E30" s="99"/>
      <c r="F30" s="100"/>
      <c r="G30" s="100"/>
      <c r="H30" s="99"/>
      <c r="I30" s="100"/>
      <c r="J30" s="100"/>
      <c r="K30" s="100"/>
      <c r="L30" s="101"/>
      <c r="M30" s="188"/>
      <c r="N30" s="189"/>
      <c r="O30" s="101"/>
      <c r="P30" s="39" t="str">
        <f t="shared" si="0"/>
        <v/>
      </c>
      <c r="Q30" s="188"/>
      <c r="R30" s="191"/>
      <c r="S30" s="101"/>
      <c r="T30" s="39"/>
      <c r="U30" s="192"/>
      <c r="V30" s="193"/>
      <c r="W30" s="12"/>
      <c r="X30" s="575" t="s">
        <v>195</v>
      </c>
    </row>
    <row r="31" spans="1:24" x14ac:dyDescent="0.2">
      <c r="A31" s="201" t="s">
        <v>103</v>
      </c>
      <c r="B31" s="201" t="s">
        <v>94</v>
      </c>
      <c r="C31" s="201" t="s">
        <v>104</v>
      </c>
      <c r="D31" s="201" t="s">
        <v>81</v>
      </c>
      <c r="E31" s="166"/>
      <c r="F31" s="167" t="s">
        <v>220</v>
      </c>
      <c r="G31" s="167"/>
      <c r="H31" s="166"/>
      <c r="I31" s="167"/>
      <c r="J31" s="167"/>
      <c r="K31" s="167"/>
      <c r="L31" s="177"/>
      <c r="M31" s="162">
        <v>0.66666666666666663</v>
      </c>
      <c r="N31" s="924"/>
      <c r="O31" s="164"/>
      <c r="P31" s="196" t="str">
        <f t="shared" si="0"/>
        <v/>
      </c>
      <c r="Q31" s="162"/>
      <c r="R31" s="604"/>
      <c r="S31" s="164"/>
      <c r="T31" s="197"/>
      <c r="U31" s="250"/>
      <c r="V31" s="251"/>
      <c r="W31" s="12"/>
      <c r="X31" s="575" t="s">
        <v>105</v>
      </c>
    </row>
    <row r="32" spans="1:24" x14ac:dyDescent="0.2">
      <c r="A32" s="200"/>
      <c r="B32" s="200"/>
      <c r="C32" s="200"/>
      <c r="D32" s="200"/>
      <c r="E32" s="19"/>
      <c r="F32" s="20"/>
      <c r="G32" s="20"/>
      <c r="H32" s="19"/>
      <c r="I32" s="20"/>
      <c r="J32" s="20"/>
      <c r="K32" s="20"/>
      <c r="L32" s="21"/>
      <c r="M32" s="42"/>
      <c r="N32" s="38"/>
      <c r="O32" s="21"/>
      <c r="P32" s="198" t="str">
        <f t="shared" si="0"/>
        <v/>
      </c>
      <c r="Q32" s="42"/>
      <c r="R32" s="104"/>
      <c r="S32" s="21"/>
      <c r="T32" s="198"/>
      <c r="U32" s="69"/>
      <c r="V32" s="70"/>
      <c r="W32" s="12"/>
      <c r="X32" s="575" t="s">
        <v>196</v>
      </c>
    </row>
    <row r="33" spans="1:24" hidden="1" x14ac:dyDescent="0.2">
      <c r="A33" s="729" t="s">
        <v>103</v>
      </c>
      <c r="B33" s="729" t="s">
        <v>94</v>
      </c>
      <c r="C33" s="729" t="s">
        <v>106</v>
      </c>
      <c r="D33" s="729" t="s">
        <v>81</v>
      </c>
      <c r="E33" s="148"/>
      <c r="F33" s="149"/>
      <c r="G33" s="149"/>
      <c r="H33" s="148"/>
      <c r="I33" s="149"/>
      <c r="J33" s="149"/>
      <c r="K33" s="149"/>
      <c r="L33" s="150"/>
      <c r="M33" s="151"/>
      <c r="N33" s="152"/>
      <c r="O33" s="98"/>
      <c r="P33" s="37" t="str">
        <f t="shared" si="0"/>
        <v/>
      </c>
      <c r="Q33" s="151"/>
      <c r="R33" s="190"/>
      <c r="S33" s="98"/>
      <c r="T33" s="64"/>
      <c r="U33" s="194"/>
      <c r="V33" s="195"/>
      <c r="W33" s="12"/>
      <c r="X33" s="575" t="s">
        <v>107</v>
      </c>
    </row>
    <row r="34" spans="1:24" hidden="1" x14ac:dyDescent="0.2">
      <c r="A34" s="5"/>
      <c r="B34" s="5"/>
      <c r="C34" s="5"/>
      <c r="D34" s="5"/>
      <c r="E34" s="99"/>
      <c r="F34" s="100"/>
      <c r="G34" s="100"/>
      <c r="H34" s="99"/>
      <c r="I34" s="100"/>
      <c r="J34" s="100"/>
      <c r="K34" s="100"/>
      <c r="L34" s="101"/>
      <c r="M34" s="188"/>
      <c r="N34" s="189"/>
      <c r="O34" s="101"/>
      <c r="P34" s="39" t="str">
        <f t="shared" si="0"/>
        <v/>
      </c>
      <c r="Q34" s="188"/>
      <c r="R34" s="191"/>
      <c r="S34" s="101"/>
      <c r="T34" s="39"/>
      <c r="U34" s="192"/>
      <c r="V34" s="193"/>
      <c r="W34" s="12"/>
      <c r="X34" s="575" t="s">
        <v>197</v>
      </c>
    </row>
    <row r="35" spans="1:24" hidden="1" x14ac:dyDescent="0.2">
      <c r="A35" s="13" t="s">
        <v>108</v>
      </c>
      <c r="B35" s="13" t="s">
        <v>74</v>
      </c>
      <c r="C35" s="13" t="s">
        <v>109</v>
      </c>
      <c r="D35" s="373" t="s">
        <v>86</v>
      </c>
      <c r="E35" s="148"/>
      <c r="F35" s="149"/>
      <c r="G35" s="149"/>
      <c r="H35" s="148"/>
      <c r="I35" s="149"/>
      <c r="J35" s="149"/>
      <c r="K35" s="149"/>
      <c r="L35" s="150"/>
      <c r="M35" s="151"/>
      <c r="N35" s="152"/>
      <c r="O35" s="98"/>
      <c r="P35" s="37" t="str">
        <f t="shared" si="0"/>
        <v/>
      </c>
      <c r="Q35" s="151"/>
      <c r="R35" s="190"/>
      <c r="S35" s="98"/>
      <c r="T35" s="64"/>
      <c r="U35" s="154"/>
      <c r="V35" s="155"/>
      <c r="W35" s="12"/>
      <c r="X35" s="575" t="s">
        <v>110</v>
      </c>
    </row>
    <row r="36" spans="1:24" hidden="1" x14ac:dyDescent="0.2">
      <c r="A36" s="14"/>
      <c r="B36" s="14"/>
      <c r="C36" s="14"/>
      <c r="D36" s="14"/>
      <c r="E36" s="99"/>
      <c r="F36" s="100"/>
      <c r="G36" s="100"/>
      <c r="H36" s="99"/>
      <c r="I36" s="100"/>
      <c r="J36" s="100"/>
      <c r="K36" s="100"/>
      <c r="L36" s="101"/>
      <c r="M36" s="188"/>
      <c r="N36" s="189"/>
      <c r="O36" s="101"/>
      <c r="P36" s="39" t="str">
        <f t="shared" si="0"/>
        <v/>
      </c>
      <c r="Q36" s="188"/>
      <c r="R36" s="191"/>
      <c r="S36" s="101"/>
      <c r="T36" s="39"/>
      <c r="U36" s="192"/>
      <c r="V36" s="193"/>
      <c r="W36" s="12"/>
      <c r="X36" s="575" t="s">
        <v>198</v>
      </c>
    </row>
    <row r="37" spans="1:24" hidden="1" x14ac:dyDescent="0.2">
      <c r="A37" s="13" t="s">
        <v>111</v>
      </c>
      <c r="B37" s="13" t="s">
        <v>94</v>
      </c>
      <c r="C37" s="13" t="s">
        <v>112</v>
      </c>
      <c r="D37" s="373" t="s">
        <v>86</v>
      </c>
      <c r="E37" s="148"/>
      <c r="F37" s="149"/>
      <c r="G37" s="149"/>
      <c r="H37" s="148"/>
      <c r="I37" s="149"/>
      <c r="J37" s="149"/>
      <c r="K37" s="149"/>
      <c r="L37" s="150"/>
      <c r="M37" s="151"/>
      <c r="N37" s="152"/>
      <c r="O37" s="98"/>
      <c r="P37" s="37" t="str">
        <f t="shared" si="0"/>
        <v/>
      </c>
      <c r="Q37" s="151"/>
      <c r="R37" s="190"/>
      <c r="S37" s="98"/>
      <c r="T37" s="64"/>
      <c r="U37" s="154"/>
      <c r="V37" s="155"/>
      <c r="W37" s="12"/>
      <c r="X37" s="575" t="s">
        <v>113</v>
      </c>
    </row>
    <row r="38" spans="1:24" hidden="1" x14ac:dyDescent="0.2">
      <c r="A38" s="14"/>
      <c r="B38" s="14"/>
      <c r="C38" s="14"/>
      <c r="D38" s="14"/>
      <c r="E38" s="99"/>
      <c r="F38" s="100"/>
      <c r="G38" s="100"/>
      <c r="H38" s="99"/>
      <c r="I38" s="100"/>
      <c r="J38" s="100"/>
      <c r="K38" s="100"/>
      <c r="L38" s="101"/>
      <c r="M38" s="188"/>
      <c r="N38" s="189"/>
      <c r="O38" s="101"/>
      <c r="P38" s="39" t="str">
        <f t="shared" si="0"/>
        <v/>
      </c>
      <c r="Q38" s="188"/>
      <c r="R38" s="191"/>
      <c r="S38" s="101"/>
      <c r="T38" s="39"/>
      <c r="U38" s="192"/>
      <c r="V38" s="193"/>
      <c r="W38" s="12"/>
      <c r="X38" s="575" t="s">
        <v>199</v>
      </c>
    </row>
    <row r="39" spans="1:24" hidden="1" x14ac:dyDescent="0.2">
      <c r="A39" s="13" t="s">
        <v>114</v>
      </c>
      <c r="B39" s="13" t="s">
        <v>74</v>
      </c>
      <c r="C39" s="13" t="s">
        <v>115</v>
      </c>
      <c r="D39" s="373" t="s">
        <v>86</v>
      </c>
      <c r="E39" s="148"/>
      <c r="F39" s="149"/>
      <c r="G39" s="149"/>
      <c r="H39" s="148"/>
      <c r="I39" s="149"/>
      <c r="J39" s="149"/>
      <c r="K39" s="149"/>
      <c r="L39" s="150"/>
      <c r="M39" s="151"/>
      <c r="N39" s="152"/>
      <c r="O39" s="98"/>
      <c r="P39" s="37" t="str">
        <f t="shared" si="0"/>
        <v/>
      </c>
      <c r="Q39" s="151"/>
      <c r="R39" s="190"/>
      <c r="S39" s="98"/>
      <c r="T39" s="64"/>
      <c r="U39" s="194"/>
      <c r="V39" s="195"/>
      <c r="W39" s="12"/>
      <c r="X39" s="575" t="s">
        <v>116</v>
      </c>
    </row>
    <row r="40" spans="1:24" hidden="1" x14ac:dyDescent="0.2">
      <c r="A40" s="14"/>
      <c r="B40" s="14"/>
      <c r="C40" s="14"/>
      <c r="D40" s="14"/>
      <c r="E40" s="99"/>
      <c r="F40" s="100"/>
      <c r="G40" s="100"/>
      <c r="H40" s="99"/>
      <c r="I40" s="100"/>
      <c r="J40" s="100"/>
      <c r="K40" s="100"/>
      <c r="L40" s="101"/>
      <c r="M40" s="188"/>
      <c r="N40" s="189"/>
      <c r="O40" s="101"/>
      <c r="P40" s="39" t="str">
        <f t="shared" si="0"/>
        <v/>
      </c>
      <c r="Q40" s="188"/>
      <c r="R40" s="191"/>
      <c r="S40" s="101"/>
      <c r="T40" s="39"/>
      <c r="U40" s="192"/>
      <c r="V40" s="193"/>
      <c r="W40" s="12"/>
      <c r="X40" s="575" t="s">
        <v>200</v>
      </c>
    </row>
    <row r="41" spans="1:24" hidden="1" x14ac:dyDescent="0.2">
      <c r="A41" s="13" t="s">
        <v>117</v>
      </c>
      <c r="B41" s="13" t="s">
        <v>74</v>
      </c>
      <c r="C41" s="13" t="s">
        <v>118</v>
      </c>
      <c r="D41" s="373" t="s">
        <v>86</v>
      </c>
      <c r="E41" s="148"/>
      <c r="F41" s="149"/>
      <c r="G41" s="149"/>
      <c r="H41" s="148"/>
      <c r="I41" s="149"/>
      <c r="J41" s="149"/>
      <c r="K41" s="149"/>
      <c r="L41" s="150"/>
      <c r="M41" s="151"/>
      <c r="N41" s="152"/>
      <c r="O41" s="98"/>
      <c r="P41" s="37" t="str">
        <f t="shared" si="0"/>
        <v/>
      </c>
      <c r="Q41" s="151"/>
      <c r="R41" s="190"/>
      <c r="S41" s="98"/>
      <c r="T41" s="64"/>
      <c r="U41" s="154"/>
      <c r="V41" s="155"/>
      <c r="W41" s="12"/>
      <c r="X41" s="575" t="s">
        <v>119</v>
      </c>
    </row>
    <row r="42" spans="1:24" hidden="1" x14ac:dyDescent="0.2">
      <c r="A42" s="14"/>
      <c r="B42" s="14"/>
      <c r="C42" s="14"/>
      <c r="D42" s="14"/>
      <c r="E42" s="99"/>
      <c r="F42" s="100"/>
      <c r="G42" s="100"/>
      <c r="H42" s="99"/>
      <c r="I42" s="100"/>
      <c r="J42" s="100"/>
      <c r="K42" s="100"/>
      <c r="L42" s="101"/>
      <c r="M42" s="188"/>
      <c r="N42" s="189"/>
      <c r="O42" s="101"/>
      <c r="P42" s="39" t="str">
        <f t="shared" si="0"/>
        <v/>
      </c>
      <c r="Q42" s="188"/>
      <c r="R42" s="191"/>
      <c r="S42" s="101"/>
      <c r="T42" s="39"/>
      <c r="U42" s="192"/>
      <c r="V42" s="193"/>
      <c r="W42" s="12"/>
      <c r="X42" s="575" t="s">
        <v>201</v>
      </c>
    </row>
    <row r="43" spans="1:24" hidden="1" x14ac:dyDescent="0.2">
      <c r="A43" s="13" t="s">
        <v>120</v>
      </c>
      <c r="B43" s="13" t="s">
        <v>74</v>
      </c>
      <c r="C43" s="13" t="s">
        <v>121</v>
      </c>
      <c r="D43" s="373" t="s">
        <v>86</v>
      </c>
      <c r="E43" s="148"/>
      <c r="F43" s="149"/>
      <c r="G43" s="149"/>
      <c r="H43" s="148"/>
      <c r="I43" s="149"/>
      <c r="J43" s="149"/>
      <c r="K43" s="149"/>
      <c r="L43" s="150"/>
      <c r="M43" s="151"/>
      <c r="N43" s="152"/>
      <c r="O43" s="98"/>
      <c r="P43" s="37" t="str">
        <f t="shared" si="0"/>
        <v/>
      </c>
      <c r="Q43" s="151"/>
      <c r="R43" s="190"/>
      <c r="S43" s="98"/>
      <c r="T43" s="64"/>
      <c r="U43" s="154"/>
      <c r="V43" s="155"/>
      <c r="W43" s="12"/>
      <c r="X43" s="575" t="s">
        <v>124</v>
      </c>
    </row>
    <row r="44" spans="1:24" hidden="1" x14ac:dyDescent="0.2">
      <c r="A44" s="14"/>
      <c r="B44" s="14"/>
      <c r="C44" s="14"/>
      <c r="D44" s="14"/>
      <c r="E44" s="99"/>
      <c r="F44" s="100"/>
      <c r="G44" s="100"/>
      <c r="H44" s="99"/>
      <c r="I44" s="100"/>
      <c r="J44" s="100"/>
      <c r="K44" s="100"/>
      <c r="L44" s="101"/>
      <c r="M44" s="188"/>
      <c r="N44" s="189"/>
      <c r="O44" s="101"/>
      <c r="P44" s="39" t="str">
        <f t="shared" si="0"/>
        <v/>
      </c>
      <c r="Q44" s="188"/>
      <c r="R44" s="191"/>
      <c r="S44" s="101"/>
      <c r="T44" s="39"/>
      <c r="U44" s="192"/>
      <c r="V44" s="193"/>
      <c r="W44" s="12"/>
      <c r="X44" s="575" t="s">
        <v>202</v>
      </c>
    </row>
    <row r="45" spans="1:24" hidden="1" x14ac:dyDescent="0.2">
      <c r="A45" s="13" t="s">
        <v>122</v>
      </c>
      <c r="B45" s="13" t="s">
        <v>74</v>
      </c>
      <c r="C45" s="13" t="s">
        <v>123</v>
      </c>
      <c r="D45" s="373" t="s">
        <v>86</v>
      </c>
      <c r="E45" s="148"/>
      <c r="F45" s="149"/>
      <c r="G45" s="149"/>
      <c r="H45" s="148"/>
      <c r="I45" s="149"/>
      <c r="J45" s="149"/>
      <c r="K45" s="149"/>
      <c r="L45" s="150"/>
      <c r="M45" s="151"/>
      <c r="N45" s="152"/>
      <c r="O45" s="98"/>
      <c r="P45" s="37" t="str">
        <f t="shared" si="0"/>
        <v/>
      </c>
      <c r="Q45" s="151"/>
      <c r="R45" s="190"/>
      <c r="S45" s="98"/>
      <c r="T45" s="64"/>
      <c r="U45" s="154"/>
      <c r="V45" s="155"/>
      <c r="W45" s="12"/>
      <c r="X45" s="575" t="s">
        <v>127</v>
      </c>
    </row>
    <row r="46" spans="1:24" hidden="1" x14ac:dyDescent="0.2">
      <c r="A46" s="14"/>
      <c r="B46" s="14"/>
      <c r="C46" s="14"/>
      <c r="D46" s="14"/>
      <c r="E46" s="99"/>
      <c r="F46" s="100"/>
      <c r="G46" s="100"/>
      <c r="H46" s="99"/>
      <c r="I46" s="100"/>
      <c r="J46" s="100"/>
      <c r="K46" s="100"/>
      <c r="L46" s="101"/>
      <c r="M46" s="188"/>
      <c r="N46" s="189"/>
      <c r="O46" s="101"/>
      <c r="P46" s="39" t="str">
        <f t="shared" si="0"/>
        <v/>
      </c>
      <c r="Q46" s="188"/>
      <c r="R46" s="191"/>
      <c r="S46" s="101"/>
      <c r="T46" s="39"/>
      <c r="U46" s="192"/>
      <c r="V46" s="193"/>
      <c r="W46" s="12"/>
      <c r="X46" s="575" t="s">
        <v>203</v>
      </c>
    </row>
    <row r="47" spans="1:24" hidden="1" x14ac:dyDescent="0.2">
      <c r="A47" s="13" t="s">
        <v>125</v>
      </c>
      <c r="B47" s="13" t="s">
        <v>74</v>
      </c>
      <c r="C47" s="373" t="s">
        <v>126</v>
      </c>
      <c r="D47" s="373" t="s">
        <v>81</v>
      </c>
      <c r="E47" s="148"/>
      <c r="F47" s="149"/>
      <c r="G47" s="149"/>
      <c r="H47" s="148"/>
      <c r="I47" s="149"/>
      <c r="J47" s="149"/>
      <c r="K47" s="149"/>
      <c r="L47" s="150"/>
      <c r="M47" s="151"/>
      <c r="N47" s="152"/>
      <c r="O47" s="98"/>
      <c r="P47" s="37" t="str">
        <f t="shared" si="0"/>
        <v/>
      </c>
      <c r="Q47" s="151"/>
      <c r="R47" s="190"/>
      <c r="S47" s="98"/>
      <c r="T47" s="64"/>
      <c r="U47" s="194"/>
      <c r="V47" s="195"/>
      <c r="W47" s="12"/>
      <c r="X47" s="575" t="s">
        <v>129</v>
      </c>
    </row>
    <row r="48" spans="1:24" hidden="1" x14ac:dyDescent="0.2">
      <c r="A48" s="14"/>
      <c r="B48" s="14"/>
      <c r="C48" s="14"/>
      <c r="D48" s="14"/>
      <c r="E48" s="99"/>
      <c r="F48" s="100"/>
      <c r="G48" s="100"/>
      <c r="H48" s="99"/>
      <c r="I48" s="100"/>
      <c r="J48" s="100"/>
      <c r="K48" s="100"/>
      <c r="L48" s="101"/>
      <c r="M48" s="188"/>
      <c r="N48" s="189"/>
      <c r="O48" s="101"/>
      <c r="P48" s="39" t="str">
        <f t="shared" si="0"/>
        <v/>
      </c>
      <c r="Q48" s="188"/>
      <c r="R48" s="191"/>
      <c r="S48" s="101"/>
      <c r="T48" s="39"/>
      <c r="U48" s="192"/>
      <c r="V48" s="193"/>
      <c r="W48" s="12"/>
      <c r="X48" s="575" t="s">
        <v>204</v>
      </c>
    </row>
    <row r="49" spans="1:24" hidden="1" x14ac:dyDescent="0.2">
      <c r="A49" s="13" t="s">
        <v>125</v>
      </c>
      <c r="B49" s="13" t="s">
        <v>74</v>
      </c>
      <c r="C49" s="373" t="s">
        <v>128</v>
      </c>
      <c r="D49" s="373" t="s">
        <v>86</v>
      </c>
      <c r="E49" s="148"/>
      <c r="F49" s="149"/>
      <c r="G49" s="149"/>
      <c r="H49" s="148"/>
      <c r="I49" s="149"/>
      <c r="J49" s="149"/>
      <c r="K49" s="149"/>
      <c r="L49" s="150"/>
      <c r="M49" s="151"/>
      <c r="N49" s="152"/>
      <c r="O49" s="98"/>
      <c r="P49" s="37" t="str">
        <f t="shared" si="0"/>
        <v/>
      </c>
      <c r="Q49" s="151"/>
      <c r="R49" s="190"/>
      <c r="S49" s="98"/>
      <c r="T49" s="64"/>
      <c r="U49" s="154"/>
      <c r="V49" s="155"/>
      <c r="W49" s="12"/>
      <c r="X49" s="575" t="s">
        <v>132</v>
      </c>
    </row>
    <row r="50" spans="1:24" hidden="1" x14ac:dyDescent="0.2">
      <c r="A50" s="14"/>
      <c r="B50" s="14"/>
      <c r="C50" s="14"/>
      <c r="D50" s="14"/>
      <c r="E50" s="99"/>
      <c r="F50" s="100"/>
      <c r="G50" s="100"/>
      <c r="H50" s="99"/>
      <c r="I50" s="100"/>
      <c r="J50" s="100"/>
      <c r="K50" s="100"/>
      <c r="L50" s="101"/>
      <c r="M50" s="188"/>
      <c r="N50" s="189"/>
      <c r="O50" s="101"/>
      <c r="P50" s="39" t="str">
        <f t="shared" si="0"/>
        <v/>
      </c>
      <c r="Q50" s="188"/>
      <c r="R50" s="191"/>
      <c r="S50" s="101"/>
      <c r="T50" s="39"/>
      <c r="U50" s="192"/>
      <c r="V50" s="193"/>
      <c r="W50" s="12"/>
      <c r="X50" s="575" t="s">
        <v>205</v>
      </c>
    </row>
    <row r="51" spans="1:24" hidden="1" x14ac:dyDescent="0.2">
      <c r="A51" s="13" t="s">
        <v>130</v>
      </c>
      <c r="B51" s="13" t="s">
        <v>94</v>
      </c>
      <c r="C51" s="13" t="s">
        <v>131</v>
      </c>
      <c r="D51" s="373" t="s">
        <v>81</v>
      </c>
      <c r="E51" s="148"/>
      <c r="F51" s="149"/>
      <c r="G51" s="149"/>
      <c r="H51" s="148"/>
      <c r="I51" s="149"/>
      <c r="J51" s="149"/>
      <c r="K51" s="149"/>
      <c r="L51" s="150"/>
      <c r="M51" s="151"/>
      <c r="N51" s="152"/>
      <c r="O51" s="98"/>
      <c r="P51" s="37" t="str">
        <f t="shared" si="0"/>
        <v/>
      </c>
      <c r="Q51" s="151"/>
      <c r="R51" s="190"/>
      <c r="S51" s="98"/>
      <c r="T51" s="64"/>
      <c r="U51" s="154"/>
      <c r="V51" s="155"/>
      <c r="W51" s="12"/>
      <c r="X51" s="575" t="s">
        <v>135</v>
      </c>
    </row>
    <row r="52" spans="1:24" hidden="1" x14ac:dyDescent="0.2">
      <c r="A52" s="14"/>
      <c r="B52" s="14"/>
      <c r="C52" s="14"/>
      <c r="D52" s="14"/>
      <c r="E52" s="99"/>
      <c r="F52" s="100"/>
      <c r="G52" s="100"/>
      <c r="H52" s="99"/>
      <c r="I52" s="100"/>
      <c r="J52" s="100"/>
      <c r="K52" s="100"/>
      <c r="L52" s="101"/>
      <c r="M52" s="188"/>
      <c r="N52" s="189"/>
      <c r="O52" s="101"/>
      <c r="P52" s="39" t="str">
        <f t="shared" si="0"/>
        <v/>
      </c>
      <c r="Q52" s="188"/>
      <c r="R52" s="191"/>
      <c r="S52" s="101"/>
      <c r="T52" s="39"/>
      <c r="U52" s="192"/>
      <c r="V52" s="193"/>
      <c r="W52" s="12"/>
      <c r="X52" s="575" t="s">
        <v>206</v>
      </c>
    </row>
    <row r="53" spans="1:24" hidden="1" x14ac:dyDescent="0.2">
      <c r="A53" s="13" t="s">
        <v>133</v>
      </c>
      <c r="B53" s="13" t="s">
        <v>94</v>
      </c>
      <c r="C53" s="13" t="s">
        <v>134</v>
      </c>
      <c r="D53" s="373" t="s">
        <v>86</v>
      </c>
      <c r="E53" s="148"/>
      <c r="F53" s="149"/>
      <c r="G53" s="149"/>
      <c r="H53" s="148"/>
      <c r="I53" s="149"/>
      <c r="J53" s="149"/>
      <c r="K53" s="149"/>
      <c r="L53" s="150"/>
      <c r="M53" s="151"/>
      <c r="N53" s="152"/>
      <c r="O53" s="98"/>
      <c r="P53" s="37" t="str">
        <f t="shared" si="0"/>
        <v/>
      </c>
      <c r="Q53" s="151"/>
      <c r="R53" s="190"/>
      <c r="S53" s="98"/>
      <c r="T53" s="64"/>
      <c r="U53" s="194"/>
      <c r="V53" s="195"/>
      <c r="W53" s="12"/>
      <c r="X53" s="575" t="s">
        <v>139</v>
      </c>
    </row>
    <row r="54" spans="1:24" hidden="1" x14ac:dyDescent="0.2">
      <c r="A54" s="14"/>
      <c r="B54" s="14"/>
      <c r="C54" s="14"/>
      <c r="D54" s="14"/>
      <c r="E54" s="99"/>
      <c r="F54" s="100"/>
      <c r="G54" s="100"/>
      <c r="H54" s="99"/>
      <c r="I54" s="100"/>
      <c r="J54" s="100"/>
      <c r="K54" s="100"/>
      <c r="L54" s="101"/>
      <c r="M54" s="188"/>
      <c r="N54" s="189"/>
      <c r="O54" s="101"/>
      <c r="P54" s="39" t="str">
        <f t="shared" si="0"/>
        <v/>
      </c>
      <c r="Q54" s="188"/>
      <c r="R54" s="191"/>
      <c r="S54" s="101"/>
      <c r="T54" s="39"/>
      <c r="U54" s="192"/>
      <c r="V54" s="193"/>
      <c r="W54" s="12"/>
      <c r="X54" s="575" t="s">
        <v>207</v>
      </c>
    </row>
    <row r="55" spans="1:24" hidden="1" x14ac:dyDescent="0.2">
      <c r="A55" s="13" t="s">
        <v>136</v>
      </c>
      <c r="B55" s="13" t="s">
        <v>137</v>
      </c>
      <c r="C55" s="13" t="s">
        <v>138</v>
      </c>
      <c r="D55" s="373" t="s">
        <v>81</v>
      </c>
      <c r="E55" s="148"/>
      <c r="F55" s="149"/>
      <c r="G55" s="149"/>
      <c r="H55" s="148"/>
      <c r="I55" s="149"/>
      <c r="J55" s="149"/>
      <c r="K55" s="149"/>
      <c r="L55" s="150"/>
      <c r="M55" s="151"/>
      <c r="N55" s="152"/>
      <c r="O55" s="98"/>
      <c r="P55" s="37" t="str">
        <f t="shared" si="0"/>
        <v/>
      </c>
      <c r="Q55" s="151"/>
      <c r="R55" s="190"/>
      <c r="S55" s="98"/>
      <c r="T55" s="64"/>
      <c r="U55" s="154"/>
      <c r="V55" s="155"/>
      <c r="W55" s="12"/>
      <c r="X55" s="575" t="s">
        <v>142</v>
      </c>
    </row>
    <row r="56" spans="1:24" hidden="1" x14ac:dyDescent="0.2">
      <c r="A56" s="14"/>
      <c r="B56" s="14"/>
      <c r="C56" s="14"/>
      <c r="D56" s="14"/>
      <c r="E56" s="99"/>
      <c r="F56" s="100"/>
      <c r="G56" s="100"/>
      <c r="H56" s="99"/>
      <c r="I56" s="100"/>
      <c r="J56" s="100"/>
      <c r="K56" s="100"/>
      <c r="L56" s="101"/>
      <c r="M56" s="188"/>
      <c r="N56" s="189"/>
      <c r="O56" s="101"/>
      <c r="P56" s="39" t="str">
        <f t="shared" si="0"/>
        <v/>
      </c>
      <c r="Q56" s="188"/>
      <c r="R56" s="191"/>
      <c r="S56" s="101"/>
      <c r="T56" s="39"/>
      <c r="U56" s="192"/>
      <c r="V56" s="193"/>
      <c r="W56" s="12"/>
      <c r="X56" s="575" t="s">
        <v>208</v>
      </c>
    </row>
    <row r="57" spans="1:24" hidden="1" x14ac:dyDescent="0.2">
      <c r="A57" s="13" t="s">
        <v>140</v>
      </c>
      <c r="B57" s="13" t="s">
        <v>74</v>
      </c>
      <c r="C57" s="13" t="s">
        <v>141</v>
      </c>
      <c r="D57" s="373" t="s">
        <v>86</v>
      </c>
      <c r="E57" s="148"/>
      <c r="F57" s="149"/>
      <c r="G57" s="149"/>
      <c r="H57" s="148"/>
      <c r="I57" s="149"/>
      <c r="J57" s="149"/>
      <c r="K57" s="149"/>
      <c r="L57" s="150"/>
      <c r="M57" s="151"/>
      <c r="N57" s="152"/>
      <c r="O57" s="98"/>
      <c r="P57" s="37" t="str">
        <f t="shared" si="0"/>
        <v/>
      </c>
      <c r="Q57" s="151"/>
      <c r="R57" s="190"/>
      <c r="S57" s="98"/>
      <c r="T57" s="64"/>
      <c r="U57" s="154"/>
      <c r="V57" s="155"/>
      <c r="W57" s="12"/>
      <c r="X57" s="575" t="s">
        <v>145</v>
      </c>
    </row>
    <row r="58" spans="1:24" hidden="1" x14ac:dyDescent="0.2">
      <c r="A58" s="14"/>
      <c r="B58" s="14"/>
      <c r="C58" s="14"/>
      <c r="D58" s="14"/>
      <c r="E58" s="99"/>
      <c r="F58" s="100"/>
      <c r="G58" s="100"/>
      <c r="H58" s="99"/>
      <c r="I58" s="100"/>
      <c r="J58" s="100"/>
      <c r="K58" s="100"/>
      <c r="L58" s="101"/>
      <c r="M58" s="188"/>
      <c r="N58" s="189"/>
      <c r="O58" s="101"/>
      <c r="P58" s="39" t="str">
        <f t="shared" si="0"/>
        <v/>
      </c>
      <c r="Q58" s="188"/>
      <c r="R58" s="191"/>
      <c r="S58" s="101"/>
      <c r="T58" s="39"/>
      <c r="U58" s="192"/>
      <c r="V58" s="193"/>
      <c r="W58" s="12"/>
      <c r="X58" s="575" t="s">
        <v>209</v>
      </c>
    </row>
    <row r="59" spans="1:24" hidden="1" x14ac:dyDescent="0.2">
      <c r="A59" s="13" t="s">
        <v>143</v>
      </c>
      <c r="B59" s="13" t="s">
        <v>94</v>
      </c>
      <c r="C59" s="13" t="s">
        <v>144</v>
      </c>
      <c r="D59" s="373" t="s">
        <v>86</v>
      </c>
      <c r="E59" s="148"/>
      <c r="F59" s="149"/>
      <c r="G59" s="149"/>
      <c r="H59" s="148"/>
      <c r="I59" s="149"/>
      <c r="J59" s="149"/>
      <c r="K59" s="149"/>
      <c r="L59" s="150"/>
      <c r="M59" s="151"/>
      <c r="N59" s="152"/>
      <c r="O59" s="98"/>
      <c r="P59" s="37" t="str">
        <f t="shared" si="0"/>
        <v/>
      </c>
      <c r="Q59" s="151"/>
      <c r="R59" s="190"/>
      <c r="S59" s="98"/>
      <c r="T59" s="64"/>
      <c r="U59" s="194"/>
      <c r="V59" s="195"/>
      <c r="W59" s="12"/>
      <c r="X59" s="575" t="s">
        <v>148</v>
      </c>
    </row>
    <row r="60" spans="1:24" hidden="1" x14ac:dyDescent="0.2">
      <c r="A60" s="14"/>
      <c r="B60" s="14"/>
      <c r="C60" s="14"/>
      <c r="D60" s="14"/>
      <c r="E60" s="99"/>
      <c r="F60" s="100"/>
      <c r="G60" s="100"/>
      <c r="H60" s="99"/>
      <c r="I60" s="100"/>
      <c r="J60" s="100"/>
      <c r="K60" s="100"/>
      <c r="L60" s="101"/>
      <c r="M60" s="188"/>
      <c r="N60" s="189"/>
      <c r="O60" s="101"/>
      <c r="P60" s="39" t="str">
        <f t="shared" si="0"/>
        <v/>
      </c>
      <c r="Q60" s="188"/>
      <c r="R60" s="191"/>
      <c r="S60" s="101"/>
      <c r="T60" s="39"/>
      <c r="U60" s="192"/>
      <c r="V60" s="193"/>
      <c r="W60" s="12"/>
      <c r="X60" s="575" t="s">
        <v>210</v>
      </c>
    </row>
    <row r="61" spans="1:24" x14ac:dyDescent="0.2">
      <c r="A61" s="202" t="s">
        <v>146</v>
      </c>
      <c r="B61" s="202" t="s">
        <v>74</v>
      </c>
      <c r="C61" s="202" t="s">
        <v>147</v>
      </c>
      <c r="D61" s="505" t="s">
        <v>81</v>
      </c>
      <c r="E61" s="22" t="s">
        <v>77</v>
      </c>
      <c r="F61" s="23"/>
      <c r="G61" s="23" t="s">
        <v>81</v>
      </c>
      <c r="H61" s="22" t="s">
        <v>222</v>
      </c>
      <c r="I61" s="23"/>
      <c r="J61" s="23" t="s">
        <v>229</v>
      </c>
      <c r="K61" s="23"/>
      <c r="L61" s="24" t="s">
        <v>159</v>
      </c>
      <c r="M61" s="87" t="s">
        <v>89</v>
      </c>
      <c r="N61" s="36"/>
      <c r="O61" s="18"/>
      <c r="P61" s="196" t="str">
        <f t="shared" si="0"/>
        <v/>
      </c>
      <c r="Q61" s="87"/>
      <c r="R61" s="1">
        <v>0.70833333333333337</v>
      </c>
      <c r="S61" s="18"/>
      <c r="T61" s="197"/>
      <c r="U61" s="71" t="s">
        <v>81</v>
      </c>
      <c r="V61" s="72"/>
      <c r="W61" s="12"/>
      <c r="X61" s="575" t="s">
        <v>150</v>
      </c>
    </row>
    <row r="62" spans="1:24" x14ac:dyDescent="0.2">
      <c r="A62" s="200"/>
      <c r="B62" s="200"/>
      <c r="C62" s="200"/>
      <c r="D62" s="200"/>
      <c r="E62" s="19"/>
      <c r="F62" s="20"/>
      <c r="G62" s="20"/>
      <c r="H62" s="19"/>
      <c r="I62" s="20"/>
      <c r="J62" s="20"/>
      <c r="K62" s="20"/>
      <c r="L62" s="21"/>
      <c r="M62" s="42"/>
      <c r="N62" s="38"/>
      <c r="O62" s="21"/>
      <c r="P62" s="198" t="str">
        <f t="shared" si="0"/>
        <v/>
      </c>
      <c r="Q62" s="42"/>
      <c r="R62" s="104"/>
      <c r="S62" s="21"/>
      <c r="T62" s="198"/>
      <c r="U62" s="69"/>
      <c r="V62" s="70"/>
      <c r="W62" s="12"/>
      <c r="X62" s="575" t="s">
        <v>211</v>
      </c>
    </row>
    <row r="63" spans="1:24" hidden="1" x14ac:dyDescent="0.2">
      <c r="A63" s="13" t="s">
        <v>146</v>
      </c>
      <c r="B63" s="13" t="s">
        <v>74</v>
      </c>
      <c r="C63" s="373" t="s">
        <v>149</v>
      </c>
      <c r="D63" s="373" t="s">
        <v>86</v>
      </c>
      <c r="E63" s="148"/>
      <c r="F63" s="149"/>
      <c r="G63" s="149"/>
      <c r="H63" s="148"/>
      <c r="I63" s="149"/>
      <c r="J63" s="149"/>
      <c r="K63" s="149"/>
      <c r="L63" s="150"/>
      <c r="M63" s="151"/>
      <c r="N63" s="152"/>
      <c r="O63" s="98"/>
      <c r="P63" s="37" t="str">
        <f t="shared" si="0"/>
        <v/>
      </c>
      <c r="Q63" s="151"/>
      <c r="R63" s="190"/>
      <c r="S63" s="98"/>
      <c r="T63" s="64"/>
      <c r="U63" s="154"/>
      <c r="V63" s="155"/>
      <c r="W63" s="12"/>
      <c r="X63" s="575" t="s">
        <v>152</v>
      </c>
    </row>
    <row r="64" spans="1:24" hidden="1" x14ac:dyDescent="0.2">
      <c r="A64" s="14"/>
      <c r="B64" s="14"/>
      <c r="C64" s="14"/>
      <c r="D64" s="14"/>
      <c r="E64" s="99"/>
      <c r="F64" s="100"/>
      <c r="G64" s="100"/>
      <c r="H64" s="99"/>
      <c r="I64" s="100"/>
      <c r="J64" s="100"/>
      <c r="K64" s="100"/>
      <c r="L64" s="101"/>
      <c r="M64" s="188"/>
      <c r="N64" s="189"/>
      <c r="O64" s="101"/>
      <c r="P64" s="39" t="str">
        <f t="shared" si="0"/>
        <v/>
      </c>
      <c r="Q64" s="188"/>
      <c r="R64" s="191"/>
      <c r="S64" s="101"/>
      <c r="T64" s="39"/>
      <c r="U64" s="192"/>
      <c r="V64" s="193"/>
      <c r="W64" s="12"/>
      <c r="X64" s="575" t="s">
        <v>212</v>
      </c>
    </row>
    <row r="65" spans="1:24" hidden="1" x14ac:dyDescent="0.2">
      <c r="A65" s="13" t="s">
        <v>146</v>
      </c>
      <c r="B65" s="13" t="s">
        <v>74</v>
      </c>
      <c r="C65" s="373" t="s">
        <v>151</v>
      </c>
      <c r="D65" s="373" t="s">
        <v>81</v>
      </c>
      <c r="E65" s="148"/>
      <c r="F65" s="149"/>
      <c r="G65" s="149"/>
      <c r="H65" s="148"/>
      <c r="I65" s="149"/>
      <c r="J65" s="149"/>
      <c r="K65" s="149"/>
      <c r="L65" s="150"/>
      <c r="M65" s="151"/>
      <c r="N65" s="152"/>
      <c r="O65" s="98"/>
      <c r="P65" s="37" t="str">
        <f t="shared" si="0"/>
        <v/>
      </c>
      <c r="Q65" s="151"/>
      <c r="R65" s="190"/>
      <c r="S65" s="98"/>
      <c r="T65" s="64"/>
      <c r="U65" s="194"/>
      <c r="V65" s="195"/>
      <c r="W65" s="12"/>
      <c r="X65" s="575" t="s">
        <v>154</v>
      </c>
    </row>
    <row r="66" spans="1:24" hidden="1" x14ac:dyDescent="0.2">
      <c r="A66" s="14"/>
      <c r="B66" s="14"/>
      <c r="C66" s="14"/>
      <c r="D66" s="14"/>
      <c r="E66" s="99"/>
      <c r="F66" s="100"/>
      <c r="G66" s="100"/>
      <c r="H66" s="99"/>
      <c r="I66" s="100"/>
      <c r="J66" s="100"/>
      <c r="K66" s="100"/>
      <c r="L66" s="101"/>
      <c r="M66" s="188"/>
      <c r="N66" s="189"/>
      <c r="O66" s="101"/>
      <c r="P66" s="39" t="str">
        <f t="shared" si="0"/>
        <v/>
      </c>
      <c r="Q66" s="188"/>
      <c r="R66" s="191"/>
      <c r="S66" s="101"/>
      <c r="T66" s="39"/>
      <c r="U66" s="192"/>
      <c r="V66" s="193"/>
      <c r="W66" s="12"/>
      <c r="X66" s="575" t="s">
        <v>213</v>
      </c>
    </row>
    <row r="67" spans="1:24" hidden="1" x14ac:dyDescent="0.2">
      <c r="A67" s="13" t="s">
        <v>146</v>
      </c>
      <c r="B67" s="13" t="s">
        <v>74</v>
      </c>
      <c r="C67" s="13" t="s">
        <v>153</v>
      </c>
      <c r="D67" s="373" t="s">
        <v>86</v>
      </c>
      <c r="E67" s="148"/>
      <c r="F67" s="149"/>
      <c r="G67" s="149"/>
      <c r="H67" s="148"/>
      <c r="I67" s="149"/>
      <c r="J67" s="149"/>
      <c r="K67" s="149"/>
      <c r="L67" s="150"/>
      <c r="M67" s="151"/>
      <c r="N67" s="152"/>
      <c r="O67" s="98"/>
      <c r="P67" s="37" t="str">
        <f t="shared" si="0"/>
        <v/>
      </c>
      <c r="Q67" s="151"/>
      <c r="R67" s="190"/>
      <c r="S67" s="98"/>
      <c r="T67" s="64"/>
      <c r="U67" s="154"/>
      <c r="V67" s="155"/>
      <c r="W67" s="12"/>
      <c r="X67" s="573" t="s">
        <v>79</v>
      </c>
    </row>
    <row r="68" spans="1:24" hidden="1" x14ac:dyDescent="0.2">
      <c r="A68" s="14"/>
      <c r="B68" s="14"/>
      <c r="C68" s="14"/>
      <c r="D68" s="14"/>
      <c r="E68" s="99"/>
      <c r="F68" s="100"/>
      <c r="G68" s="100"/>
      <c r="H68" s="99"/>
      <c r="I68" s="100"/>
      <c r="J68" s="100"/>
      <c r="K68" s="100"/>
      <c r="L68" s="101"/>
      <c r="M68" s="188"/>
      <c r="N68" s="189"/>
      <c r="O68" s="101"/>
      <c r="P68" s="39" t="str">
        <f t="shared" si="0"/>
        <v/>
      </c>
      <c r="Q68" s="188"/>
      <c r="R68" s="191"/>
      <c r="S68" s="101"/>
      <c r="T68" s="39"/>
      <c r="U68" s="192"/>
      <c r="V68" s="193"/>
      <c r="W68" s="12"/>
      <c r="X68" s="575"/>
    </row>
    <row r="69" spans="1:24" hidden="1" x14ac:dyDescent="0.2">
      <c r="A69" s="13" t="s">
        <v>155</v>
      </c>
      <c r="B69" s="13" t="s">
        <v>94</v>
      </c>
      <c r="C69" s="13" t="s">
        <v>156</v>
      </c>
      <c r="D69" s="373" t="s">
        <v>86</v>
      </c>
      <c r="E69" s="148"/>
      <c r="F69" s="149"/>
      <c r="G69" s="149"/>
      <c r="H69" s="148"/>
      <c r="I69" s="149"/>
      <c r="J69" s="149"/>
      <c r="K69" s="149"/>
      <c r="L69" s="150"/>
      <c r="M69" s="151"/>
      <c r="N69" s="152"/>
      <c r="O69" s="98"/>
      <c r="P69" s="37" t="str">
        <f t="shared" si="0"/>
        <v/>
      </c>
      <c r="Q69" s="151"/>
      <c r="R69" s="190"/>
      <c r="S69" s="98"/>
      <c r="T69" s="64"/>
      <c r="U69" s="154"/>
      <c r="V69" s="155"/>
      <c r="W69" s="12"/>
      <c r="X69" s="573"/>
    </row>
    <row r="70" spans="1:24" hidden="1" x14ac:dyDescent="0.2">
      <c r="A70" s="14"/>
      <c r="B70" s="14"/>
      <c r="C70" s="14"/>
      <c r="D70" s="14"/>
      <c r="E70" s="99"/>
      <c r="F70" s="100"/>
      <c r="G70" s="100"/>
      <c r="H70" s="99"/>
      <c r="I70" s="100"/>
      <c r="J70" s="100"/>
      <c r="K70" s="100"/>
      <c r="L70" s="101"/>
      <c r="M70" s="188"/>
      <c r="N70" s="189"/>
      <c r="O70" s="101"/>
      <c r="P70" s="39" t="str">
        <f t="shared" si="0"/>
        <v/>
      </c>
      <c r="Q70" s="188"/>
      <c r="R70" s="191"/>
      <c r="S70" s="101"/>
      <c r="T70" s="39"/>
      <c r="U70" s="192"/>
      <c r="V70" s="193"/>
      <c r="W70" s="12"/>
      <c r="X70" s="573"/>
    </row>
    <row r="71" spans="1:24" hidden="1" x14ac:dyDescent="0.2">
      <c r="A71" s="13" t="s">
        <v>157</v>
      </c>
      <c r="B71" s="13" t="s">
        <v>79</v>
      </c>
      <c r="C71" s="13" t="s">
        <v>158</v>
      </c>
      <c r="D71" s="373" t="s">
        <v>81</v>
      </c>
      <c r="E71" s="148"/>
      <c r="F71" s="149"/>
      <c r="G71" s="149"/>
      <c r="H71" s="148"/>
      <c r="I71" s="149"/>
      <c r="J71" s="149"/>
      <c r="K71" s="149"/>
      <c r="L71" s="150"/>
      <c r="M71" s="151"/>
      <c r="N71" s="152"/>
      <c r="O71" s="98"/>
      <c r="P71" s="37" t="str">
        <f t="shared" si="0"/>
        <v/>
      </c>
      <c r="Q71" s="151"/>
      <c r="R71" s="190"/>
      <c r="S71" s="98"/>
      <c r="T71" s="64"/>
      <c r="U71" s="194"/>
      <c r="V71" s="195"/>
      <c r="W71" s="12"/>
      <c r="X71" s="575" t="s">
        <v>159</v>
      </c>
    </row>
    <row r="72" spans="1:24" hidden="1" x14ac:dyDescent="0.2">
      <c r="A72" s="14"/>
      <c r="B72" s="14"/>
      <c r="C72" s="14"/>
      <c r="D72" s="14"/>
      <c r="E72" s="99"/>
      <c r="F72" s="100"/>
      <c r="G72" s="100"/>
      <c r="H72" s="99"/>
      <c r="I72" s="100"/>
      <c r="J72" s="100"/>
      <c r="K72" s="100"/>
      <c r="L72" s="101"/>
      <c r="M72" s="188"/>
      <c r="N72" s="189"/>
      <c r="O72" s="101"/>
      <c r="P72" s="39" t="str">
        <f t="shared" si="0"/>
        <v/>
      </c>
      <c r="Q72" s="188"/>
      <c r="R72" s="191"/>
      <c r="S72" s="101"/>
      <c r="T72" s="39"/>
      <c r="U72" s="192"/>
      <c r="V72" s="193"/>
      <c r="W72" s="12"/>
      <c r="X72" s="575" t="s">
        <v>226</v>
      </c>
    </row>
    <row r="73" spans="1:24" hidden="1" x14ac:dyDescent="0.2">
      <c r="A73" s="13" t="s">
        <v>160</v>
      </c>
      <c r="B73" s="13" t="s">
        <v>79</v>
      </c>
      <c r="C73" s="13" t="s">
        <v>161</v>
      </c>
      <c r="D73" s="373" t="s">
        <v>81</v>
      </c>
      <c r="E73" s="148"/>
      <c r="F73" s="149"/>
      <c r="G73" s="149"/>
      <c r="H73" s="148"/>
      <c r="I73" s="149"/>
      <c r="J73" s="149"/>
      <c r="K73" s="149"/>
      <c r="L73" s="150"/>
      <c r="M73" s="151"/>
      <c r="N73" s="152"/>
      <c r="O73" s="98"/>
      <c r="P73" s="37" t="str">
        <f t="shared" si="0"/>
        <v/>
      </c>
      <c r="Q73" s="151"/>
      <c r="R73" s="190"/>
      <c r="S73" s="98"/>
      <c r="T73" s="64"/>
      <c r="U73" s="154"/>
      <c r="V73" s="155"/>
      <c r="W73" s="12"/>
      <c r="X73" s="575" t="s">
        <v>162</v>
      </c>
    </row>
    <row r="74" spans="1:24" hidden="1" x14ac:dyDescent="0.2">
      <c r="A74" s="14"/>
      <c r="B74" s="14"/>
      <c r="C74" s="14"/>
      <c r="D74" s="14"/>
      <c r="E74" s="99"/>
      <c r="F74" s="100"/>
      <c r="G74" s="100"/>
      <c r="H74" s="99"/>
      <c r="I74" s="100"/>
      <c r="J74" s="100"/>
      <c r="K74" s="100"/>
      <c r="L74" s="101"/>
      <c r="M74" s="188"/>
      <c r="N74" s="189"/>
      <c r="O74" s="101"/>
      <c r="P74" s="39" t="str">
        <f t="shared" si="0"/>
        <v/>
      </c>
      <c r="Q74" s="188"/>
      <c r="R74" s="191"/>
      <c r="S74" s="101"/>
      <c r="T74" s="39"/>
      <c r="U74" s="192"/>
      <c r="V74" s="193"/>
      <c r="W74" s="12"/>
    </row>
    <row r="75" spans="1:24" hidden="1" x14ac:dyDescent="0.2">
      <c r="A75" s="13" t="s">
        <v>163</v>
      </c>
      <c r="B75" s="13" t="s">
        <v>74</v>
      </c>
      <c r="C75" s="13" t="s">
        <v>164</v>
      </c>
      <c r="D75" s="373" t="s">
        <v>86</v>
      </c>
      <c r="E75" s="148"/>
      <c r="F75" s="149"/>
      <c r="G75" s="149"/>
      <c r="H75" s="148"/>
      <c r="I75" s="149"/>
      <c r="J75" s="149"/>
      <c r="K75" s="149"/>
      <c r="L75" s="150"/>
      <c r="M75" s="151"/>
      <c r="N75" s="152"/>
      <c r="O75" s="98"/>
      <c r="P75" s="37" t="str">
        <f t="shared" ref="P75:P114" si="1">IF(N75="","",MAX(M75-N75,0))</f>
        <v/>
      </c>
      <c r="Q75" s="151"/>
      <c r="R75" s="190"/>
      <c r="S75" s="98"/>
      <c r="T75" s="64"/>
      <c r="U75" s="154"/>
      <c r="V75" s="155"/>
      <c r="W75" s="12"/>
      <c r="X75" s="454" t="s">
        <v>229</v>
      </c>
    </row>
    <row r="76" spans="1:24" hidden="1" x14ac:dyDescent="0.2">
      <c r="A76" s="14"/>
      <c r="B76" s="14"/>
      <c r="C76" s="14"/>
      <c r="D76" s="14"/>
      <c r="E76" s="99"/>
      <c r="F76" s="100"/>
      <c r="G76" s="100"/>
      <c r="H76" s="99"/>
      <c r="I76" s="100"/>
      <c r="J76" s="100"/>
      <c r="K76" s="100"/>
      <c r="L76" s="101"/>
      <c r="M76" s="188"/>
      <c r="N76" s="189"/>
      <c r="O76" s="101"/>
      <c r="P76" s="39" t="str">
        <f t="shared" si="1"/>
        <v/>
      </c>
      <c r="Q76" s="188"/>
      <c r="R76" s="191"/>
      <c r="S76" s="101"/>
      <c r="T76" s="39"/>
      <c r="U76" s="192"/>
      <c r="V76" s="193"/>
      <c r="W76" s="12"/>
      <c r="X76" s="454" t="s">
        <v>224</v>
      </c>
    </row>
    <row r="77" spans="1:24" hidden="1" x14ac:dyDescent="0.2">
      <c r="A77" s="13" t="s">
        <v>165</v>
      </c>
      <c r="B77" s="13" t="s">
        <v>74</v>
      </c>
      <c r="C77" s="13" t="s">
        <v>166</v>
      </c>
      <c r="D77" s="373" t="s">
        <v>86</v>
      </c>
      <c r="E77" s="148"/>
      <c r="F77" s="149"/>
      <c r="G77" s="149"/>
      <c r="H77" s="148"/>
      <c r="I77" s="149"/>
      <c r="J77" s="149"/>
      <c r="K77" s="149"/>
      <c r="L77" s="150"/>
      <c r="M77" s="151"/>
      <c r="N77" s="152"/>
      <c r="O77" s="98"/>
      <c r="P77" s="37" t="str">
        <f t="shared" si="1"/>
        <v/>
      </c>
      <c r="Q77" s="151"/>
      <c r="R77" s="190"/>
      <c r="S77" s="98"/>
      <c r="T77" s="64"/>
      <c r="U77" s="194"/>
      <c r="V77" s="195"/>
      <c r="W77" s="12"/>
      <c r="X77" s="454" t="s">
        <v>79</v>
      </c>
    </row>
    <row r="78" spans="1:24" hidden="1" x14ac:dyDescent="0.2">
      <c r="A78" s="14"/>
      <c r="B78" s="14"/>
      <c r="C78" s="14"/>
      <c r="D78" s="14"/>
      <c r="E78" s="99"/>
      <c r="F78" s="100"/>
      <c r="G78" s="100"/>
      <c r="H78" s="99"/>
      <c r="I78" s="100"/>
      <c r="J78" s="100"/>
      <c r="K78" s="100"/>
      <c r="L78" s="101"/>
      <c r="M78" s="188"/>
      <c r="N78" s="189"/>
      <c r="O78" s="101"/>
      <c r="P78" s="39" t="str">
        <f t="shared" si="1"/>
        <v/>
      </c>
      <c r="Q78" s="188"/>
      <c r="R78" s="191"/>
      <c r="S78" s="101"/>
      <c r="T78" s="39"/>
      <c r="U78" s="192"/>
      <c r="V78" s="193"/>
      <c r="W78" s="12"/>
    </row>
    <row r="79" spans="1:24" hidden="1" x14ac:dyDescent="0.2">
      <c r="A79" s="13" t="s">
        <v>167</v>
      </c>
      <c r="B79" s="13" t="s">
        <v>137</v>
      </c>
      <c r="C79" s="13" t="s">
        <v>168</v>
      </c>
      <c r="D79" s="373" t="s">
        <v>81</v>
      </c>
      <c r="E79" s="148"/>
      <c r="F79" s="149"/>
      <c r="G79" s="149"/>
      <c r="H79" s="148"/>
      <c r="I79" s="149"/>
      <c r="J79" s="149"/>
      <c r="K79" s="149"/>
      <c r="L79" s="150"/>
      <c r="M79" s="151"/>
      <c r="N79" s="152"/>
      <c r="O79" s="98"/>
      <c r="P79" s="37" t="str">
        <f t="shared" si="1"/>
        <v/>
      </c>
      <c r="Q79" s="151"/>
      <c r="R79" s="190"/>
      <c r="S79" s="98"/>
      <c r="T79" s="64"/>
      <c r="U79" s="154"/>
      <c r="V79" s="155"/>
      <c r="W79" s="12"/>
    </row>
    <row r="80" spans="1:24" hidden="1" x14ac:dyDescent="0.2">
      <c r="A80" s="14"/>
      <c r="B80" s="14"/>
      <c r="C80" s="14"/>
      <c r="D80" s="14"/>
      <c r="E80" s="99"/>
      <c r="F80" s="100"/>
      <c r="G80" s="100"/>
      <c r="H80" s="99"/>
      <c r="I80" s="100"/>
      <c r="J80" s="100"/>
      <c r="K80" s="100"/>
      <c r="L80" s="101"/>
      <c r="M80" s="188"/>
      <c r="N80" s="189"/>
      <c r="O80" s="101"/>
      <c r="P80" s="39" t="str">
        <f t="shared" si="1"/>
        <v/>
      </c>
      <c r="Q80" s="188"/>
      <c r="R80" s="191"/>
      <c r="S80" s="101"/>
      <c r="T80" s="39"/>
      <c r="U80" s="192"/>
      <c r="V80" s="193"/>
      <c r="W80" s="12"/>
    </row>
    <row r="81" spans="1:23" hidden="1" x14ac:dyDescent="0.2">
      <c r="A81" s="13" t="s">
        <v>169</v>
      </c>
      <c r="B81" s="13" t="s">
        <v>94</v>
      </c>
      <c r="C81" s="13" t="s">
        <v>170</v>
      </c>
      <c r="D81" s="373" t="s">
        <v>81</v>
      </c>
      <c r="E81" s="148"/>
      <c r="F81" s="149"/>
      <c r="G81" s="149"/>
      <c r="H81" s="148"/>
      <c r="I81" s="149"/>
      <c r="J81" s="149"/>
      <c r="K81" s="149"/>
      <c r="L81" s="150"/>
      <c r="M81" s="151"/>
      <c r="N81" s="152"/>
      <c r="O81" s="98"/>
      <c r="P81" s="37" t="str">
        <f t="shared" si="1"/>
        <v/>
      </c>
      <c r="Q81" s="151"/>
      <c r="R81" s="190"/>
      <c r="S81" s="98"/>
      <c r="T81" s="64"/>
      <c r="U81" s="154"/>
      <c r="V81" s="155"/>
      <c r="W81" s="12"/>
    </row>
    <row r="82" spans="1:23" hidden="1" x14ac:dyDescent="0.2">
      <c r="A82" s="14"/>
      <c r="B82" s="14"/>
      <c r="C82" s="14"/>
      <c r="D82" s="14"/>
      <c r="E82" s="99"/>
      <c r="F82" s="100"/>
      <c r="G82" s="100"/>
      <c r="H82" s="99"/>
      <c r="I82" s="100"/>
      <c r="J82" s="100"/>
      <c r="K82" s="100"/>
      <c r="L82" s="101"/>
      <c r="M82" s="188"/>
      <c r="N82" s="189"/>
      <c r="O82" s="101"/>
      <c r="P82" s="39" t="str">
        <f t="shared" si="1"/>
        <v/>
      </c>
      <c r="Q82" s="188"/>
      <c r="R82" s="191"/>
      <c r="S82" s="101"/>
      <c r="T82" s="39"/>
      <c r="U82" s="192"/>
      <c r="V82" s="193"/>
      <c r="W82" s="12"/>
    </row>
    <row r="83" spans="1:23" hidden="1" x14ac:dyDescent="0.2">
      <c r="A83" s="729" t="s">
        <v>169</v>
      </c>
      <c r="B83" s="729" t="s">
        <v>94</v>
      </c>
      <c r="C83" s="729" t="s">
        <v>171</v>
      </c>
      <c r="D83" s="729" t="s">
        <v>81</v>
      </c>
      <c r="E83" s="148"/>
      <c r="F83" s="149"/>
      <c r="G83" s="149"/>
      <c r="H83" s="148"/>
      <c r="I83" s="149"/>
      <c r="J83" s="149"/>
      <c r="K83" s="149"/>
      <c r="L83" s="150"/>
      <c r="M83" s="151"/>
      <c r="N83" s="152"/>
      <c r="O83" s="98"/>
      <c r="P83" s="37" t="str">
        <f t="shared" si="1"/>
        <v/>
      </c>
      <c r="Q83" s="151"/>
      <c r="R83" s="190"/>
      <c r="S83" s="98"/>
      <c r="T83" s="64"/>
      <c r="U83" s="194"/>
      <c r="V83" s="195"/>
      <c r="W83" s="12"/>
    </row>
    <row r="84" spans="1:23" hidden="1" x14ac:dyDescent="0.2">
      <c r="A84" s="5"/>
      <c r="B84" s="5"/>
      <c r="C84" s="5"/>
      <c r="D84" s="5"/>
      <c r="E84" s="99"/>
      <c r="F84" s="100"/>
      <c r="G84" s="100"/>
      <c r="H84" s="99"/>
      <c r="I84" s="100"/>
      <c r="J84" s="100"/>
      <c r="K84" s="100"/>
      <c r="L84" s="101"/>
      <c r="M84" s="188"/>
      <c r="N84" s="189"/>
      <c r="O84" s="101"/>
      <c r="P84" s="39" t="str">
        <f t="shared" si="1"/>
        <v/>
      </c>
      <c r="Q84" s="188"/>
      <c r="R84" s="191"/>
      <c r="S84" s="101"/>
      <c r="T84" s="39"/>
      <c r="U84" s="192"/>
      <c r="V84" s="193"/>
      <c r="W84" s="12"/>
    </row>
    <row r="85" spans="1:23" hidden="1" x14ac:dyDescent="0.2">
      <c r="A85" s="13" t="s">
        <v>172</v>
      </c>
      <c r="B85" s="13" t="s">
        <v>74</v>
      </c>
      <c r="C85" s="13" t="s">
        <v>173</v>
      </c>
      <c r="D85" s="373" t="s">
        <v>86</v>
      </c>
      <c r="E85" s="148"/>
      <c r="F85" s="149"/>
      <c r="G85" s="149"/>
      <c r="H85" s="148"/>
      <c r="I85" s="149"/>
      <c r="J85" s="149"/>
      <c r="K85" s="149"/>
      <c r="L85" s="150"/>
      <c r="M85" s="151"/>
      <c r="N85" s="152"/>
      <c r="O85" s="98"/>
      <c r="P85" s="37" t="str">
        <f t="shared" si="1"/>
        <v/>
      </c>
      <c r="Q85" s="151"/>
      <c r="R85" s="190"/>
      <c r="S85" s="98"/>
      <c r="T85" s="64"/>
      <c r="U85" s="154"/>
      <c r="V85" s="155"/>
      <c r="W85" s="12"/>
    </row>
    <row r="86" spans="1:23" hidden="1" x14ac:dyDescent="0.2">
      <c r="A86" s="14"/>
      <c r="B86" s="14"/>
      <c r="C86" s="14"/>
      <c r="D86" s="14"/>
      <c r="E86" s="99"/>
      <c r="F86" s="100"/>
      <c r="G86" s="100"/>
      <c r="H86" s="99"/>
      <c r="I86" s="100"/>
      <c r="J86" s="100"/>
      <c r="K86" s="100"/>
      <c r="L86" s="101"/>
      <c r="M86" s="188"/>
      <c r="N86" s="189"/>
      <c r="O86" s="101"/>
      <c r="P86" s="39" t="str">
        <f t="shared" si="1"/>
        <v/>
      </c>
      <c r="Q86" s="188"/>
      <c r="R86" s="191"/>
      <c r="S86" s="101"/>
      <c r="T86" s="39"/>
      <c r="U86" s="192"/>
      <c r="V86" s="193"/>
      <c r="W86" s="12"/>
    </row>
    <row r="87" spans="1:23" hidden="1" x14ac:dyDescent="0.2">
      <c r="A87" s="13" t="s">
        <v>174</v>
      </c>
      <c r="B87" s="13" t="s">
        <v>94</v>
      </c>
      <c r="C87" s="13" t="s">
        <v>175</v>
      </c>
      <c r="D87" s="373" t="s">
        <v>86</v>
      </c>
      <c r="E87" s="148"/>
      <c r="F87" s="149"/>
      <c r="G87" s="149"/>
      <c r="H87" s="148"/>
      <c r="I87" s="149"/>
      <c r="J87" s="149"/>
      <c r="K87" s="149"/>
      <c r="L87" s="150"/>
      <c r="M87" s="151"/>
      <c r="N87" s="152"/>
      <c r="O87" s="98"/>
      <c r="P87" s="37" t="str">
        <f t="shared" si="1"/>
        <v/>
      </c>
      <c r="Q87" s="151"/>
      <c r="R87" s="190"/>
      <c r="S87" s="98"/>
      <c r="T87" s="64"/>
      <c r="U87" s="154"/>
      <c r="V87" s="155"/>
      <c r="W87" s="12"/>
    </row>
    <row r="88" spans="1:23" hidden="1" x14ac:dyDescent="0.2">
      <c r="A88" s="14"/>
      <c r="B88" s="14"/>
      <c r="C88" s="14"/>
      <c r="D88" s="14"/>
      <c r="E88" s="99"/>
      <c r="F88" s="100"/>
      <c r="G88" s="100"/>
      <c r="H88" s="99"/>
      <c r="I88" s="100"/>
      <c r="J88" s="100"/>
      <c r="K88" s="100"/>
      <c r="L88" s="101"/>
      <c r="M88" s="188"/>
      <c r="N88" s="189"/>
      <c r="O88" s="101"/>
      <c r="P88" s="39" t="str">
        <f t="shared" si="1"/>
        <v/>
      </c>
      <c r="Q88" s="188"/>
      <c r="R88" s="191"/>
      <c r="S88" s="101"/>
      <c r="T88" s="39"/>
      <c r="U88" s="192"/>
      <c r="V88" s="193"/>
      <c r="W88" s="12"/>
    </row>
    <row r="89" spans="1:23" hidden="1" x14ac:dyDescent="0.2">
      <c r="A89" s="729" t="s">
        <v>174</v>
      </c>
      <c r="B89" s="729" t="s">
        <v>94</v>
      </c>
      <c r="C89" s="729" t="s">
        <v>176</v>
      </c>
      <c r="D89" s="729" t="s">
        <v>81</v>
      </c>
      <c r="E89" s="148"/>
      <c r="F89" s="149"/>
      <c r="G89" s="149"/>
      <c r="H89" s="148"/>
      <c r="I89" s="149"/>
      <c r="J89" s="149"/>
      <c r="K89" s="149"/>
      <c r="L89" s="150"/>
      <c r="M89" s="151"/>
      <c r="N89" s="152"/>
      <c r="O89" s="98"/>
      <c r="P89" s="37" t="str">
        <f t="shared" si="1"/>
        <v/>
      </c>
      <c r="Q89" s="151"/>
      <c r="R89" s="190"/>
      <c r="S89" s="98"/>
      <c r="T89" s="64"/>
      <c r="U89" s="194"/>
      <c r="V89" s="195"/>
      <c r="W89" s="12"/>
    </row>
    <row r="90" spans="1:23" hidden="1" x14ac:dyDescent="0.2">
      <c r="A90" s="5"/>
      <c r="B90" s="5"/>
      <c r="C90" s="5"/>
      <c r="D90" s="5"/>
      <c r="E90" s="99"/>
      <c r="F90" s="100"/>
      <c r="G90" s="100"/>
      <c r="H90" s="99"/>
      <c r="I90" s="100"/>
      <c r="J90" s="100"/>
      <c r="K90" s="100"/>
      <c r="L90" s="101"/>
      <c r="M90" s="188"/>
      <c r="N90" s="189"/>
      <c r="O90" s="101"/>
      <c r="P90" s="39" t="str">
        <f t="shared" si="1"/>
        <v/>
      </c>
      <c r="Q90" s="188"/>
      <c r="R90" s="191"/>
      <c r="S90" s="101"/>
      <c r="T90" s="39"/>
      <c r="U90" s="192"/>
      <c r="V90" s="193"/>
      <c r="W90" s="12"/>
    </row>
    <row r="91" spans="1:23" hidden="1" x14ac:dyDescent="0.2">
      <c r="A91" s="13" t="s">
        <v>177</v>
      </c>
      <c r="B91" s="13" t="s">
        <v>79</v>
      </c>
      <c r="C91" s="13" t="s">
        <v>80</v>
      </c>
      <c r="D91" s="373" t="s">
        <v>81</v>
      </c>
      <c r="E91" s="148"/>
      <c r="F91" s="149"/>
      <c r="G91" s="149"/>
      <c r="H91" s="148"/>
      <c r="I91" s="149"/>
      <c r="J91" s="149"/>
      <c r="K91" s="149"/>
      <c r="L91" s="150"/>
      <c r="M91" s="151"/>
      <c r="N91" s="152"/>
      <c r="O91" s="98"/>
      <c r="P91" s="37" t="str">
        <f t="shared" si="1"/>
        <v/>
      </c>
      <c r="Q91" s="151"/>
      <c r="R91" s="190"/>
      <c r="S91" s="98"/>
      <c r="T91" s="64"/>
      <c r="U91" s="154"/>
      <c r="V91" s="155"/>
      <c r="W91" s="12"/>
    </row>
    <row r="92" spans="1:23" hidden="1" x14ac:dyDescent="0.2">
      <c r="A92" s="14"/>
      <c r="B92" s="14"/>
      <c r="C92" s="14"/>
      <c r="D92" s="14"/>
      <c r="E92" s="99"/>
      <c r="F92" s="100"/>
      <c r="G92" s="100"/>
      <c r="H92" s="99"/>
      <c r="I92" s="100"/>
      <c r="J92" s="100"/>
      <c r="K92" s="100"/>
      <c r="L92" s="101"/>
      <c r="M92" s="188"/>
      <c r="N92" s="189"/>
      <c r="O92" s="101"/>
      <c r="P92" s="39" t="str">
        <f t="shared" si="1"/>
        <v/>
      </c>
      <c r="Q92" s="188"/>
      <c r="R92" s="191"/>
      <c r="S92" s="101"/>
      <c r="T92" s="39"/>
      <c r="U92" s="192"/>
      <c r="V92" s="193"/>
      <c r="W92" s="12"/>
    </row>
    <row r="93" spans="1:23" hidden="1" x14ac:dyDescent="0.2">
      <c r="A93" s="13" t="s">
        <v>178</v>
      </c>
      <c r="B93" s="13" t="s">
        <v>79</v>
      </c>
      <c r="C93" s="13" t="s">
        <v>179</v>
      </c>
      <c r="D93" s="373" t="s">
        <v>81</v>
      </c>
      <c r="E93" s="148"/>
      <c r="F93" s="149"/>
      <c r="G93" s="149"/>
      <c r="H93" s="148"/>
      <c r="I93" s="149"/>
      <c r="J93" s="149"/>
      <c r="K93" s="149"/>
      <c r="L93" s="150"/>
      <c r="M93" s="151"/>
      <c r="N93" s="152"/>
      <c r="O93" s="98"/>
      <c r="P93" s="37" t="str">
        <f t="shared" si="1"/>
        <v/>
      </c>
      <c r="Q93" s="151"/>
      <c r="R93" s="190"/>
      <c r="S93" s="98"/>
      <c r="T93" s="64"/>
      <c r="U93" s="154"/>
      <c r="V93" s="155"/>
      <c r="W93" s="12"/>
    </row>
    <row r="94" spans="1:23" hidden="1" x14ac:dyDescent="0.2">
      <c r="A94" s="14"/>
      <c r="B94" s="14"/>
      <c r="C94" s="14"/>
      <c r="D94" s="14"/>
      <c r="E94" s="99"/>
      <c r="F94" s="100"/>
      <c r="G94" s="100"/>
      <c r="H94" s="99"/>
      <c r="I94" s="100"/>
      <c r="J94" s="100"/>
      <c r="K94" s="100"/>
      <c r="L94" s="101"/>
      <c r="M94" s="188"/>
      <c r="N94" s="189"/>
      <c r="O94" s="101"/>
      <c r="P94" s="39" t="str">
        <f t="shared" si="1"/>
        <v/>
      </c>
      <c r="Q94" s="188"/>
      <c r="R94" s="191"/>
      <c r="S94" s="101"/>
      <c r="T94" s="39"/>
      <c r="U94" s="192"/>
      <c r="V94" s="193"/>
      <c r="W94" s="12"/>
    </row>
    <row r="95" spans="1:23" hidden="1" x14ac:dyDescent="0.2">
      <c r="A95" s="13" t="s">
        <v>181</v>
      </c>
      <c r="B95" s="13" t="s">
        <v>94</v>
      </c>
      <c r="C95" s="13" t="s">
        <v>182</v>
      </c>
      <c r="D95" s="373" t="s">
        <v>81</v>
      </c>
      <c r="E95" s="148"/>
      <c r="F95" s="149"/>
      <c r="G95" s="149"/>
      <c r="H95" s="148"/>
      <c r="I95" s="149"/>
      <c r="J95" s="149"/>
      <c r="K95" s="149"/>
      <c r="L95" s="150"/>
      <c r="M95" s="151"/>
      <c r="N95" s="152"/>
      <c r="O95" s="98"/>
      <c r="P95" s="37" t="str">
        <f t="shared" si="1"/>
        <v/>
      </c>
      <c r="Q95" s="151"/>
      <c r="R95" s="190"/>
      <c r="S95" s="98"/>
      <c r="T95" s="64"/>
      <c r="U95" s="194"/>
      <c r="V95" s="195"/>
      <c r="W95" s="12"/>
    </row>
    <row r="96" spans="1:23" hidden="1" x14ac:dyDescent="0.2">
      <c r="A96" s="14"/>
      <c r="B96" s="14"/>
      <c r="C96" s="14"/>
      <c r="D96" s="14"/>
      <c r="E96" s="99"/>
      <c r="F96" s="100"/>
      <c r="G96" s="100"/>
      <c r="H96" s="99"/>
      <c r="I96" s="100"/>
      <c r="J96" s="100"/>
      <c r="K96" s="100"/>
      <c r="L96" s="101"/>
      <c r="M96" s="188"/>
      <c r="N96" s="189"/>
      <c r="O96" s="101"/>
      <c r="P96" s="39" t="str">
        <f t="shared" si="1"/>
        <v/>
      </c>
      <c r="Q96" s="188"/>
      <c r="R96" s="191"/>
      <c r="S96" s="101"/>
      <c r="T96" s="39"/>
      <c r="U96" s="192"/>
      <c r="V96" s="193"/>
      <c r="W96" s="12"/>
    </row>
    <row r="97" spans="1:23" hidden="1" x14ac:dyDescent="0.2">
      <c r="A97" s="13" t="s">
        <v>183</v>
      </c>
      <c r="B97" s="13" t="s">
        <v>74</v>
      </c>
      <c r="C97" s="13" t="s">
        <v>184</v>
      </c>
      <c r="D97" s="373" t="s">
        <v>86</v>
      </c>
      <c r="E97" s="148"/>
      <c r="F97" s="149"/>
      <c r="G97" s="149"/>
      <c r="H97" s="148"/>
      <c r="I97" s="149"/>
      <c r="J97" s="149"/>
      <c r="K97" s="149"/>
      <c r="L97" s="150"/>
      <c r="M97" s="151"/>
      <c r="N97" s="152"/>
      <c r="O97" s="98"/>
      <c r="P97" s="37" t="str">
        <f t="shared" si="1"/>
        <v/>
      </c>
      <c r="Q97" s="151"/>
      <c r="R97" s="190"/>
      <c r="S97" s="98"/>
      <c r="T97" s="64"/>
      <c r="U97" s="154"/>
      <c r="V97" s="155"/>
      <c r="W97" s="12"/>
    </row>
    <row r="98" spans="1:23" hidden="1" x14ac:dyDescent="0.2">
      <c r="A98" s="14"/>
      <c r="B98" s="14"/>
      <c r="C98" s="14"/>
      <c r="D98" s="14"/>
      <c r="E98" s="99"/>
      <c r="F98" s="100"/>
      <c r="G98" s="100"/>
      <c r="H98" s="99"/>
      <c r="I98" s="100"/>
      <c r="J98" s="100"/>
      <c r="K98" s="100"/>
      <c r="L98" s="101"/>
      <c r="M98" s="188"/>
      <c r="N98" s="189"/>
      <c r="O98" s="101"/>
      <c r="P98" s="39" t="str">
        <f t="shared" si="1"/>
        <v/>
      </c>
      <c r="Q98" s="188"/>
      <c r="R98" s="191"/>
      <c r="S98" s="101"/>
      <c r="T98" s="39"/>
      <c r="U98" s="192"/>
      <c r="V98" s="193"/>
      <c r="W98" s="12"/>
    </row>
    <row r="99" spans="1:23" x14ac:dyDescent="0.2">
      <c r="A99" s="202" t="s">
        <v>185</v>
      </c>
      <c r="B99" s="202" t="s">
        <v>74</v>
      </c>
      <c r="C99" s="202" t="s">
        <v>186</v>
      </c>
      <c r="D99" s="505" t="s">
        <v>86</v>
      </c>
      <c r="E99" s="22" t="s">
        <v>77</v>
      </c>
      <c r="F99" s="23"/>
      <c r="G99" s="23" t="s">
        <v>81</v>
      </c>
      <c r="H99" s="22" t="s">
        <v>222</v>
      </c>
      <c r="I99" s="23"/>
      <c r="J99" s="23" t="s">
        <v>229</v>
      </c>
      <c r="K99" s="23"/>
      <c r="L99" s="24" t="s">
        <v>226</v>
      </c>
      <c r="M99" s="87">
        <v>0.75</v>
      </c>
      <c r="N99" s="36"/>
      <c r="O99" s="18"/>
      <c r="P99" s="196" t="str">
        <f t="shared" si="1"/>
        <v/>
      </c>
      <c r="Q99" s="87"/>
      <c r="R99" s="1">
        <v>0.70833333333333337</v>
      </c>
      <c r="S99" s="18"/>
      <c r="T99" s="197"/>
      <c r="U99" s="71" t="s">
        <v>81</v>
      </c>
      <c r="V99" s="72"/>
      <c r="W99" s="12"/>
    </row>
    <row r="100" spans="1:23" x14ac:dyDescent="0.2">
      <c r="A100" s="200"/>
      <c r="B100" s="200"/>
      <c r="C100" s="200"/>
      <c r="D100" s="200"/>
      <c r="E100" s="19"/>
      <c r="F100" s="20"/>
      <c r="G100" s="20"/>
      <c r="H100" s="19"/>
      <c r="I100" s="20"/>
      <c r="J100" s="20"/>
      <c r="K100" s="20"/>
      <c r="L100" s="21"/>
      <c r="M100" s="42"/>
      <c r="N100" s="38"/>
      <c r="O100" s="21"/>
      <c r="P100" s="198" t="str">
        <f t="shared" si="1"/>
        <v/>
      </c>
      <c r="Q100" s="42"/>
      <c r="R100" s="104"/>
      <c r="S100" s="21"/>
      <c r="T100" s="198"/>
      <c r="U100" s="69"/>
      <c r="V100" s="70"/>
      <c r="W100" s="12"/>
    </row>
    <row r="101" spans="1:23" hidden="1" x14ac:dyDescent="0.2">
      <c r="A101" s="13" t="s">
        <v>187</v>
      </c>
      <c r="B101" s="13" t="s">
        <v>79</v>
      </c>
      <c r="C101" s="13" t="s">
        <v>188</v>
      </c>
      <c r="D101" s="373" t="s">
        <v>81</v>
      </c>
      <c r="E101" s="148"/>
      <c r="F101" s="149"/>
      <c r="G101" s="149"/>
      <c r="H101" s="148"/>
      <c r="I101" s="149"/>
      <c r="J101" s="149"/>
      <c r="K101" s="149"/>
      <c r="L101" s="150"/>
      <c r="M101" s="151"/>
      <c r="N101" s="152"/>
      <c r="O101" s="98"/>
      <c r="P101" s="37" t="str">
        <f t="shared" si="1"/>
        <v/>
      </c>
      <c r="Q101" s="151"/>
      <c r="R101" s="190"/>
      <c r="S101" s="98"/>
      <c r="T101" s="64"/>
      <c r="U101" s="194"/>
      <c r="V101" s="195"/>
      <c r="W101" s="12"/>
    </row>
    <row r="102" spans="1:23" hidden="1" x14ac:dyDescent="0.2">
      <c r="A102" s="14"/>
      <c r="B102" s="14"/>
      <c r="C102" s="14"/>
      <c r="D102" s="14"/>
      <c r="E102" s="99"/>
      <c r="F102" s="100"/>
      <c r="G102" s="100"/>
      <c r="H102" s="99"/>
      <c r="I102" s="100"/>
      <c r="J102" s="100"/>
      <c r="K102" s="100"/>
      <c r="L102" s="101"/>
      <c r="M102" s="188"/>
      <c r="N102" s="189"/>
      <c r="O102" s="101"/>
      <c r="P102" s="39" t="str">
        <f t="shared" si="1"/>
        <v/>
      </c>
      <c r="Q102" s="188"/>
      <c r="R102" s="191"/>
      <c r="S102" s="101"/>
      <c r="T102" s="39"/>
      <c r="U102" s="192"/>
      <c r="V102" s="193"/>
      <c r="W102" s="12"/>
    </row>
    <row r="103" spans="1:23" hidden="1" x14ac:dyDescent="0.2">
      <c r="A103" s="13" t="s">
        <v>189</v>
      </c>
      <c r="B103" s="13" t="s">
        <v>79</v>
      </c>
      <c r="C103" s="13" t="s">
        <v>190</v>
      </c>
      <c r="D103" s="373" t="s">
        <v>81</v>
      </c>
      <c r="E103" s="148"/>
      <c r="F103" s="149"/>
      <c r="G103" s="149"/>
      <c r="H103" s="148"/>
      <c r="I103" s="149"/>
      <c r="J103" s="149"/>
      <c r="K103" s="149"/>
      <c r="L103" s="150"/>
      <c r="M103" s="151"/>
      <c r="N103" s="152"/>
      <c r="O103" s="98"/>
      <c r="P103" s="37" t="str">
        <f t="shared" si="1"/>
        <v/>
      </c>
      <c r="Q103" s="151"/>
      <c r="R103" s="190"/>
      <c r="S103" s="98"/>
      <c r="T103" s="64"/>
      <c r="U103" s="154"/>
      <c r="V103" s="155"/>
      <c r="W103" s="12"/>
    </row>
    <row r="104" spans="1:23" hidden="1" x14ac:dyDescent="0.2">
      <c r="A104" s="14"/>
      <c r="B104" s="14"/>
      <c r="C104" s="14"/>
      <c r="D104" s="14"/>
      <c r="E104" s="99"/>
      <c r="F104" s="100"/>
      <c r="G104" s="100"/>
      <c r="H104" s="99"/>
      <c r="I104" s="100"/>
      <c r="J104" s="100"/>
      <c r="K104" s="100"/>
      <c r="L104" s="101"/>
      <c r="M104" s="188"/>
      <c r="N104" s="189"/>
      <c r="O104" s="101"/>
      <c r="P104" s="39" t="str">
        <f t="shared" si="1"/>
        <v/>
      </c>
      <c r="Q104" s="188"/>
      <c r="R104" s="191"/>
      <c r="S104" s="101"/>
      <c r="T104" s="39"/>
      <c r="U104" s="192"/>
      <c r="V104" s="193"/>
      <c r="W104" s="12"/>
    </row>
    <row r="105" spans="1:23" hidden="1" x14ac:dyDescent="0.2">
      <c r="A105" s="729" t="s">
        <v>191</v>
      </c>
      <c r="B105" s="729" t="s">
        <v>94</v>
      </c>
      <c r="C105" s="729" t="s">
        <v>192</v>
      </c>
      <c r="D105" s="373" t="s">
        <v>81</v>
      </c>
      <c r="E105" s="148"/>
      <c r="F105" s="149"/>
      <c r="G105" s="149"/>
      <c r="H105" s="148"/>
      <c r="I105" s="149"/>
      <c r="J105" s="149"/>
      <c r="K105" s="149"/>
      <c r="L105" s="150"/>
      <c r="M105" s="151"/>
      <c r="N105" s="152"/>
      <c r="O105" s="98"/>
      <c r="P105" s="37" t="str">
        <f t="shared" si="1"/>
        <v/>
      </c>
      <c r="Q105" s="151"/>
      <c r="R105" s="206"/>
      <c r="S105" s="150"/>
      <c r="T105" s="64"/>
      <c r="U105" s="154"/>
      <c r="V105" s="155"/>
      <c r="W105" s="12"/>
    </row>
    <row r="106" spans="1:23" ht="13.5" hidden="1" thickBot="1" x14ac:dyDescent="0.25">
      <c r="A106" s="6"/>
      <c r="B106" s="6"/>
      <c r="C106" s="6"/>
      <c r="D106" s="6"/>
      <c r="E106" s="208"/>
      <c r="F106" s="209"/>
      <c r="G106" s="209"/>
      <c r="H106" s="208"/>
      <c r="I106" s="209"/>
      <c r="J106" s="209"/>
      <c r="K106" s="209"/>
      <c r="L106" s="210"/>
      <c r="M106" s="211"/>
      <c r="N106" s="212"/>
      <c r="O106" s="213"/>
      <c r="P106" s="46" t="str">
        <f t="shared" si="1"/>
        <v/>
      </c>
      <c r="Q106" s="211"/>
      <c r="R106" s="214"/>
      <c r="S106" s="215"/>
      <c r="T106" s="46"/>
      <c r="U106" s="216"/>
      <c r="V106" s="217"/>
      <c r="W106" s="12"/>
    </row>
    <row r="107" spans="1:23" hidden="1" x14ac:dyDescent="0.2">
      <c r="A107" s="13"/>
      <c r="B107" s="373" t="s">
        <v>79</v>
      </c>
      <c r="C107" s="13"/>
      <c r="D107" s="373" t="s">
        <v>81</v>
      </c>
      <c r="E107" s="148"/>
      <c r="F107" s="149"/>
      <c r="G107" s="149"/>
      <c r="H107" s="148"/>
      <c r="I107" s="149"/>
      <c r="J107" s="149"/>
      <c r="K107" s="149"/>
      <c r="L107" s="150"/>
      <c r="M107" s="218"/>
      <c r="N107" s="219"/>
      <c r="O107" s="220"/>
      <c r="P107" s="52" t="str">
        <f t="shared" si="1"/>
        <v/>
      </c>
      <c r="Q107" s="218"/>
      <c r="R107" s="221"/>
      <c r="S107" s="220"/>
      <c r="T107" s="52"/>
      <c r="U107" s="194"/>
      <c r="V107" s="195"/>
      <c r="W107" s="12"/>
    </row>
    <row r="108" spans="1:23" hidden="1" x14ac:dyDescent="0.2">
      <c r="A108" s="14"/>
      <c r="B108" s="14"/>
      <c r="C108" s="14"/>
      <c r="D108" s="14"/>
      <c r="E108" s="99"/>
      <c r="F108" s="100"/>
      <c r="G108" s="100"/>
      <c r="H108" s="99"/>
      <c r="I108" s="100"/>
      <c r="J108" s="100"/>
      <c r="K108" s="100"/>
      <c r="L108" s="101"/>
      <c r="M108" s="188"/>
      <c r="N108" s="189"/>
      <c r="O108" s="101"/>
      <c r="P108" s="39" t="str">
        <f t="shared" si="1"/>
        <v/>
      </c>
      <c r="Q108" s="188"/>
      <c r="R108" s="222"/>
      <c r="S108" s="223"/>
      <c r="T108" s="39"/>
      <c r="U108" s="192"/>
      <c r="V108" s="193"/>
      <c r="W108" s="12"/>
    </row>
    <row r="109" spans="1:23" hidden="1" x14ac:dyDescent="0.2">
      <c r="A109" s="5"/>
      <c r="B109" s="729" t="s">
        <v>79</v>
      </c>
      <c r="C109" s="5"/>
      <c r="D109" s="373" t="s">
        <v>81</v>
      </c>
      <c r="E109" s="148"/>
      <c r="F109" s="149"/>
      <c r="G109" s="149"/>
      <c r="H109" s="148"/>
      <c r="I109" s="149"/>
      <c r="J109" s="149"/>
      <c r="K109" s="149"/>
      <c r="L109" s="150"/>
      <c r="M109" s="151"/>
      <c r="N109" s="152"/>
      <c r="O109" s="98"/>
      <c r="P109" s="37" t="str">
        <f t="shared" si="1"/>
        <v/>
      </c>
      <c r="Q109" s="151"/>
      <c r="R109" s="190"/>
      <c r="S109" s="98"/>
      <c r="T109" s="37"/>
      <c r="U109" s="154"/>
      <c r="V109" s="155"/>
      <c r="W109" s="12"/>
    </row>
    <row r="110" spans="1:23" hidden="1" x14ac:dyDescent="0.2">
      <c r="A110" s="5"/>
      <c r="B110" s="5"/>
      <c r="C110" s="5"/>
      <c r="D110" s="14"/>
      <c r="E110" s="99"/>
      <c r="F110" s="100"/>
      <c r="G110" s="100"/>
      <c r="H110" s="99"/>
      <c r="I110" s="100"/>
      <c r="J110" s="100"/>
      <c r="K110" s="100"/>
      <c r="L110" s="101"/>
      <c r="M110" s="188"/>
      <c r="N110" s="189"/>
      <c r="O110" s="101"/>
      <c r="P110" s="39" t="str">
        <f t="shared" si="1"/>
        <v/>
      </c>
      <c r="Q110" s="188"/>
      <c r="R110" s="191"/>
      <c r="S110" s="101"/>
      <c r="T110" s="39"/>
      <c r="U110" s="192"/>
      <c r="V110" s="193"/>
      <c r="W110" s="12"/>
    </row>
    <row r="111" spans="1:23" hidden="1" x14ac:dyDescent="0.2">
      <c r="A111" s="13"/>
      <c r="B111" s="373" t="s">
        <v>79</v>
      </c>
      <c r="C111" s="13"/>
      <c r="D111" s="373" t="s">
        <v>81</v>
      </c>
      <c r="E111" s="148"/>
      <c r="F111" s="149"/>
      <c r="G111" s="149"/>
      <c r="H111" s="148"/>
      <c r="I111" s="149"/>
      <c r="J111" s="149"/>
      <c r="K111" s="149"/>
      <c r="L111" s="150"/>
      <c r="M111" s="151"/>
      <c r="N111" s="152"/>
      <c r="O111" s="98"/>
      <c r="P111" s="37" t="str">
        <f t="shared" si="1"/>
        <v/>
      </c>
      <c r="Q111" s="151"/>
      <c r="R111" s="190"/>
      <c r="S111" s="98"/>
      <c r="T111" s="37"/>
      <c r="U111" s="154"/>
      <c r="V111" s="155"/>
      <c r="W111" s="12"/>
    </row>
    <row r="112" spans="1:23" hidden="1" x14ac:dyDescent="0.2">
      <c r="A112" s="14"/>
      <c r="B112" s="14"/>
      <c r="C112" s="14"/>
      <c r="D112" s="14"/>
      <c r="E112" s="99"/>
      <c r="F112" s="100"/>
      <c r="G112" s="100"/>
      <c r="H112" s="99"/>
      <c r="I112" s="100"/>
      <c r="J112" s="100"/>
      <c r="K112" s="100"/>
      <c r="L112" s="101"/>
      <c r="M112" s="188"/>
      <c r="N112" s="189"/>
      <c r="O112" s="101"/>
      <c r="P112" s="39" t="str">
        <f t="shared" si="1"/>
        <v/>
      </c>
      <c r="Q112" s="188"/>
      <c r="R112" s="191"/>
      <c r="S112" s="101"/>
      <c r="T112" s="39"/>
      <c r="U112" s="192"/>
      <c r="V112" s="193"/>
      <c r="W112" s="12"/>
    </row>
    <row r="113" spans="1:23" hidden="1" x14ac:dyDescent="0.2">
      <c r="A113" s="729"/>
      <c r="B113" s="729" t="s">
        <v>79</v>
      </c>
      <c r="C113" s="729"/>
      <c r="D113" s="373" t="s">
        <v>81</v>
      </c>
      <c r="E113" s="148"/>
      <c r="F113" s="149"/>
      <c r="G113" s="149"/>
      <c r="H113" s="148"/>
      <c r="I113" s="149"/>
      <c r="J113" s="149"/>
      <c r="K113" s="149"/>
      <c r="L113" s="150"/>
      <c r="M113" s="151"/>
      <c r="N113" s="152"/>
      <c r="O113" s="98"/>
      <c r="P113" s="37" t="str">
        <f t="shared" si="1"/>
        <v/>
      </c>
      <c r="Q113" s="151"/>
      <c r="R113" s="190"/>
      <c r="S113" s="98"/>
      <c r="T113" s="37"/>
      <c r="U113" s="194"/>
      <c r="V113" s="195"/>
      <c r="W113" s="12"/>
    </row>
    <row r="114" spans="1:23" ht="13.5" hidden="1" thickBot="1" x14ac:dyDescent="0.25">
      <c r="A114" s="6"/>
      <c r="B114" s="6"/>
      <c r="C114" s="6"/>
      <c r="D114" s="6"/>
      <c r="E114" s="208"/>
      <c r="F114" s="209"/>
      <c r="G114" s="209"/>
      <c r="H114" s="208"/>
      <c r="I114" s="209"/>
      <c r="J114" s="209"/>
      <c r="K114" s="209"/>
      <c r="L114" s="210"/>
      <c r="M114" s="224"/>
      <c r="N114" s="225"/>
      <c r="O114" s="210"/>
      <c r="P114" s="40" t="str">
        <f t="shared" si="1"/>
        <v/>
      </c>
      <c r="Q114" s="224"/>
      <c r="R114" s="214"/>
      <c r="S114" s="215"/>
      <c r="T114" s="40"/>
      <c r="U114" s="216"/>
      <c r="V114" s="217"/>
      <c r="W114" s="12"/>
    </row>
    <row r="115" spans="1:23" x14ac:dyDescent="0.2">
      <c r="E115" s="7"/>
      <c r="F115" s="8"/>
      <c r="G115" s="8"/>
      <c r="H115" s="7"/>
      <c r="I115" s="8"/>
      <c r="J115" s="8"/>
      <c r="K115" s="8"/>
      <c r="L115" s="7"/>
      <c r="M115" s="12"/>
      <c r="N115" s="9"/>
      <c r="O115" s="10"/>
      <c r="P115" s="11"/>
      <c r="Q115" s="11"/>
      <c r="R115" s="9"/>
      <c r="S115" s="10"/>
      <c r="T115" s="11"/>
    </row>
    <row r="116" spans="1:23" x14ac:dyDescent="0.2">
      <c r="I116" s="2"/>
      <c r="J116" s="2"/>
      <c r="K116" s="2"/>
      <c r="N116" s="3"/>
      <c r="O116" s="3"/>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7" ht="15" hidden="1" x14ac:dyDescent="0.2">
      <c r="G145" s="32" t="s">
        <v>207</v>
      </c>
    </row>
    <row r="146" spans="7:7" ht="15" hidden="1" x14ac:dyDescent="0.2">
      <c r="G146" s="32" t="s">
        <v>142</v>
      </c>
    </row>
    <row r="147" spans="7:7" ht="15" hidden="1" x14ac:dyDescent="0.2">
      <c r="G147" s="32" t="s">
        <v>208</v>
      </c>
    </row>
    <row r="148" spans="7:7" ht="15" hidden="1" x14ac:dyDescent="0.2">
      <c r="G148" s="32" t="s">
        <v>145</v>
      </c>
    </row>
    <row r="149" spans="7:7" ht="15" hidden="1" x14ac:dyDescent="0.2">
      <c r="G149" s="32" t="s">
        <v>209</v>
      </c>
    </row>
    <row r="150" spans="7:7" ht="15" hidden="1" x14ac:dyDescent="0.2">
      <c r="G150" s="32" t="s">
        <v>148</v>
      </c>
    </row>
    <row r="151" spans="7:7" ht="15" hidden="1" x14ac:dyDescent="0.2">
      <c r="G151" s="32" t="s">
        <v>210</v>
      </c>
    </row>
    <row r="152" spans="7:7" ht="15" hidden="1" x14ac:dyDescent="0.2">
      <c r="G152" s="32" t="s">
        <v>150</v>
      </c>
    </row>
    <row r="153" spans="7:7" ht="15" hidden="1" x14ac:dyDescent="0.2">
      <c r="G153" s="32" t="s">
        <v>211</v>
      </c>
    </row>
    <row r="154" spans="7:7" ht="15" hidden="1" x14ac:dyDescent="0.2">
      <c r="G154" s="32" t="s">
        <v>152</v>
      </c>
    </row>
    <row r="155" spans="7:7" ht="15" hidden="1" x14ac:dyDescent="0.2">
      <c r="G155" s="32" t="s">
        <v>212</v>
      </c>
    </row>
    <row r="156" spans="7:7" ht="15" hidden="1" x14ac:dyDescent="0.2">
      <c r="G156" s="32" t="s">
        <v>154</v>
      </c>
    </row>
    <row r="157" spans="7:7" ht="15" hidden="1" x14ac:dyDescent="0.2">
      <c r="G157" s="32" t="s">
        <v>213</v>
      </c>
    </row>
    <row r="158" spans="7:7" ht="15" hidden="1" x14ac:dyDescent="0.25">
      <c r="G158" s="33" t="s">
        <v>79</v>
      </c>
    </row>
  </sheetData>
  <autoFilter ref="A7:V114">
    <filterColumn colId="3">
      <colorFilter dxfId="47"/>
    </filterColumn>
    <filterColumn colId="12" showButton="0"/>
    <filterColumn colId="13" showButton="0"/>
    <filterColumn colId="14" showButton="0"/>
    <filterColumn colId="16" showButton="0"/>
    <filterColumn colId="17" showButton="0"/>
    <filterColumn colId="18" showButton="0"/>
  </autoFilter>
  <dataConsolidate/>
  <mergeCells count="2">
    <mergeCell ref="M7:P7"/>
    <mergeCell ref="Q7:T7"/>
  </mergeCells>
  <conditionalFormatting sqref="O115 S115">
    <cfRule type="cellIs" dxfId="46" priority="1" stopIfTrue="1" operator="between">
      <formula>1</formula>
      <formula>2</formula>
    </cfRule>
  </conditionalFormatting>
  <dataValidations count="8">
    <dataValidation type="list" allowBlank="1" showInputMessage="1" showErrorMessage="1" sqref="L9:L114">
      <formula1>$X$71:$X$73</formula1>
    </dataValidation>
    <dataValidation type="list" allowBlank="1" showInputMessage="1" showErrorMessage="1" sqref="F4">
      <formula1>$X$26:$X$69</formula1>
    </dataValidation>
    <dataValidation type="list" allowBlank="1" showInputMessage="1" showErrorMessage="1" sqref="O9:O114 S9:S114">
      <formula1>$X$22:$X$24</formula1>
    </dataValidation>
    <dataValidation type="list" allowBlank="1" showInputMessage="1" showErrorMessage="1" sqref="H9:H114">
      <formula1>$X$14:$X$17</formula1>
    </dataValidation>
    <dataValidation type="list" allowBlank="1" showInputMessage="1" showErrorMessage="1" sqref="G9:G114 U9:U114">
      <formula1>$X$19:$X$20</formula1>
    </dataValidation>
    <dataValidation type="list" allowBlank="1" showInputMessage="1" showErrorMessage="1" sqref="E9:E114">
      <formula1>$X$9:$X$12</formula1>
    </dataValidation>
    <dataValidation type="list" allowBlank="1" showInputMessage="1" showErrorMessage="1" sqref="L116:L120">
      <formula1>$X$41:$X$45</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58"/>
  <sheetViews>
    <sheetView topLeftCell="A4" zoomScaleNormal="100" workbookViewId="0">
      <selection activeCell="O107" sqref="O107"/>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5.625" customWidth="1"/>
    <col min="11" max="11" width="13" customWidth="1"/>
    <col min="12" max="12" width="14.5" customWidth="1"/>
    <col min="13" max="13" width="9.125" customWidth="1"/>
    <col min="15" max="15" width="4.375" customWidth="1"/>
    <col min="16" max="16" width="9.5" customWidth="1"/>
    <col min="17" max="17" width="9.875" customWidth="1"/>
    <col min="18" max="18" width="9.375" customWidth="1"/>
    <col min="19" max="19" width="4.375" customWidth="1"/>
    <col min="20" max="20" width="9.75" customWidth="1"/>
    <col min="21" max="21" width="21.5" bestFit="1" customWidth="1"/>
    <col min="22" max="22" width="18" customWidth="1"/>
    <col min="24" max="24" width="9" hidden="1" customWidth="1"/>
    <col min="25" max="26" width="9" customWidth="1"/>
  </cols>
  <sheetData>
    <row r="1" spans="1:24" ht="19.5" x14ac:dyDescent="0.25">
      <c r="A1" s="29" t="s">
        <v>214</v>
      </c>
      <c r="N1" s="3"/>
      <c r="O1" s="3"/>
    </row>
    <row r="2" spans="1:24" ht="14.25" x14ac:dyDescent="0.2">
      <c r="A2" s="28" t="s">
        <v>50</v>
      </c>
      <c r="N2" s="3"/>
      <c r="O2" s="3"/>
    </row>
    <row r="3" spans="1:24" ht="14.25" x14ac:dyDescent="0.2">
      <c r="A3" s="28"/>
      <c r="N3" s="3"/>
      <c r="O3" s="3"/>
    </row>
    <row r="4" spans="1:24" x14ac:dyDescent="0.2">
      <c r="A4" s="59" t="s">
        <v>215</v>
      </c>
      <c r="B4" s="31"/>
      <c r="C4" s="31"/>
      <c r="D4" s="31"/>
      <c r="E4" s="34"/>
      <c r="F4" s="30" t="s">
        <v>198</v>
      </c>
      <c r="N4" s="3"/>
      <c r="O4" s="3"/>
    </row>
    <row r="5" spans="1:24" x14ac:dyDescent="0.2">
      <c r="N5" s="3"/>
      <c r="O5" s="3"/>
    </row>
    <row r="6" spans="1:24" ht="13.5" thickBot="1" x14ac:dyDescent="0.25">
      <c r="N6" s="3"/>
      <c r="O6" s="3"/>
    </row>
    <row r="7" spans="1:24" ht="26.25" thickTop="1" x14ac:dyDescent="0.25">
      <c r="A7" s="55" t="s">
        <v>52</v>
      </c>
      <c r="B7" s="56" t="s">
        <v>53</v>
      </c>
      <c r="C7" s="56" t="s">
        <v>54</v>
      </c>
      <c r="D7" s="56" t="s">
        <v>55</v>
      </c>
      <c r="E7" s="57" t="s">
        <v>56</v>
      </c>
      <c r="F7" s="57" t="s">
        <v>57</v>
      </c>
      <c r="G7" s="57" t="s">
        <v>58</v>
      </c>
      <c r="H7" s="57" t="s">
        <v>59</v>
      </c>
      <c r="I7" s="58" t="s">
        <v>60</v>
      </c>
      <c r="J7" s="58" t="s">
        <v>216</v>
      </c>
      <c r="K7" s="58" t="s">
        <v>61</v>
      </c>
      <c r="L7" s="58" t="s">
        <v>217</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x14ac:dyDescent="0.2">
      <c r="A9" s="199" t="s">
        <v>73</v>
      </c>
      <c r="B9" s="199" t="s">
        <v>74</v>
      </c>
      <c r="C9" s="199" t="s">
        <v>75</v>
      </c>
      <c r="D9" s="596" t="s">
        <v>76</v>
      </c>
      <c r="E9" s="16" t="s">
        <v>77</v>
      </c>
      <c r="F9" s="113"/>
      <c r="G9" s="17" t="s">
        <v>86</v>
      </c>
      <c r="H9" s="16" t="s">
        <v>222</v>
      </c>
      <c r="I9" s="17"/>
      <c r="J9" s="17" t="s">
        <v>224</v>
      </c>
      <c r="K9" s="385" t="s">
        <v>254</v>
      </c>
      <c r="L9" s="18" t="s">
        <v>159</v>
      </c>
      <c r="M9" s="87">
        <v>0.75</v>
      </c>
      <c r="N9" s="88">
        <v>0.65625</v>
      </c>
      <c r="O9" s="18"/>
      <c r="P9" s="196">
        <f>IF(N9="","",MAX(M9-N9,0))</f>
        <v>9.375E-2</v>
      </c>
      <c r="Q9" s="87"/>
      <c r="R9" s="1">
        <v>0.73958333333333337</v>
      </c>
      <c r="S9" s="18"/>
      <c r="T9" s="197"/>
      <c r="U9" s="73"/>
      <c r="V9" s="74"/>
      <c r="W9" s="12"/>
      <c r="X9" s="573" t="s">
        <v>77</v>
      </c>
    </row>
    <row r="10" spans="1:24" x14ac:dyDescent="0.2">
      <c r="A10" s="200"/>
      <c r="B10" s="200"/>
      <c r="C10" s="200"/>
      <c r="D10" s="200"/>
      <c r="E10" s="19"/>
      <c r="F10" s="20"/>
      <c r="G10" s="20"/>
      <c r="H10" s="19"/>
      <c r="I10" s="20"/>
      <c r="J10" s="20"/>
      <c r="K10" s="20"/>
      <c r="L10" s="21"/>
      <c r="M10" s="85"/>
      <c r="N10" s="86"/>
      <c r="O10" s="21"/>
      <c r="P10" s="198" t="str">
        <f>IF(N10="","",MAX(M10-N10,0))</f>
        <v/>
      </c>
      <c r="Q10" s="85"/>
      <c r="R10" s="35"/>
      <c r="S10" s="18"/>
      <c r="T10" s="227"/>
      <c r="U10" s="69"/>
      <c r="V10" s="70"/>
      <c r="W10" s="12"/>
      <c r="X10" s="573" t="s">
        <v>221</v>
      </c>
    </row>
    <row r="11" spans="1:24" hidden="1" x14ac:dyDescent="0.2">
      <c r="A11" s="13" t="s">
        <v>78</v>
      </c>
      <c r="B11" s="13" t="s">
        <v>79</v>
      </c>
      <c r="C11" s="13" t="s">
        <v>80</v>
      </c>
      <c r="D11" s="373" t="s">
        <v>81</v>
      </c>
      <c r="E11" s="148"/>
      <c r="F11" s="149"/>
      <c r="G11" s="149"/>
      <c r="H11" s="148"/>
      <c r="I11" s="149"/>
      <c r="J11" s="149"/>
      <c r="K11" s="149"/>
      <c r="L11" s="150"/>
      <c r="M11" s="151"/>
      <c r="N11" s="187"/>
      <c r="O11" s="98"/>
      <c r="P11" s="37" t="str">
        <f t="shared" ref="P11:P74" si="0">IF(N11="","",MAX(M11-N11,0))</f>
        <v/>
      </c>
      <c r="Q11" s="151"/>
      <c r="R11" s="190"/>
      <c r="S11" s="98"/>
      <c r="T11" s="64"/>
      <c r="U11" s="154"/>
      <c r="V11" s="155"/>
      <c r="W11" s="12"/>
      <c r="X11" t="s">
        <v>82</v>
      </c>
    </row>
    <row r="12" spans="1:24" hidden="1" x14ac:dyDescent="0.2">
      <c r="A12" s="14"/>
      <c r="B12" s="14"/>
      <c r="C12" s="14"/>
      <c r="D12" s="14"/>
      <c r="E12" s="99"/>
      <c r="F12" s="100"/>
      <c r="G12" s="100"/>
      <c r="H12" s="99"/>
      <c r="I12" s="100"/>
      <c r="J12" s="100"/>
      <c r="K12" s="100"/>
      <c r="L12" s="101"/>
      <c r="M12" s="188"/>
      <c r="N12" s="189"/>
      <c r="O12" s="101"/>
      <c r="P12" s="39" t="str">
        <f t="shared" si="0"/>
        <v/>
      </c>
      <c r="Q12" s="188"/>
      <c r="R12" s="190"/>
      <c r="S12" s="98"/>
      <c r="T12" s="65"/>
      <c r="U12" s="192"/>
      <c r="V12" s="193"/>
      <c r="W12" s="12"/>
      <c r="X12" t="s">
        <v>79</v>
      </c>
    </row>
    <row r="13" spans="1:24" hidden="1" x14ac:dyDescent="0.2">
      <c r="A13" s="13" t="s">
        <v>78</v>
      </c>
      <c r="B13" s="13" t="s">
        <v>79</v>
      </c>
      <c r="C13" s="13" t="s">
        <v>83</v>
      </c>
      <c r="D13" s="373" t="s">
        <v>81</v>
      </c>
      <c r="E13" s="148"/>
      <c r="F13" s="149"/>
      <c r="G13" s="149"/>
      <c r="H13" s="148"/>
      <c r="I13" s="149"/>
      <c r="J13" s="149"/>
      <c r="K13" s="149"/>
      <c r="L13" s="150"/>
      <c r="M13" s="151"/>
      <c r="N13" s="152"/>
      <c r="O13" s="98"/>
      <c r="P13" s="37" t="str">
        <f t="shared" si="0"/>
        <v/>
      </c>
      <c r="Q13" s="151"/>
      <c r="R13" s="190"/>
      <c r="S13" s="98"/>
      <c r="T13" s="64"/>
      <c r="U13" s="154"/>
      <c r="V13" s="155"/>
      <c r="W13" s="12"/>
    </row>
    <row r="14" spans="1:24" hidden="1" x14ac:dyDescent="0.2">
      <c r="A14" s="14"/>
      <c r="B14" s="14"/>
      <c r="C14" s="14"/>
      <c r="D14" s="14"/>
      <c r="E14" s="99"/>
      <c r="F14" s="100"/>
      <c r="G14" s="100"/>
      <c r="H14" s="99"/>
      <c r="I14" s="100"/>
      <c r="J14" s="100"/>
      <c r="K14" s="100"/>
      <c r="L14" s="101"/>
      <c r="M14" s="188"/>
      <c r="N14" s="189"/>
      <c r="O14" s="101"/>
      <c r="P14" s="39" t="str">
        <f t="shared" si="0"/>
        <v/>
      </c>
      <c r="Q14" s="188"/>
      <c r="R14" s="190"/>
      <c r="S14" s="98"/>
      <c r="T14" s="65"/>
      <c r="U14" s="192"/>
      <c r="V14" s="193"/>
      <c r="W14" s="12"/>
      <c r="X14" t="s">
        <v>222</v>
      </c>
    </row>
    <row r="15" spans="1:24" hidden="1" x14ac:dyDescent="0.2">
      <c r="A15" s="13" t="s">
        <v>84</v>
      </c>
      <c r="B15" s="13" t="s">
        <v>74</v>
      </c>
      <c r="C15" s="13" t="s">
        <v>85</v>
      </c>
      <c r="D15" s="373" t="s">
        <v>86</v>
      </c>
      <c r="E15" s="148"/>
      <c r="F15" s="149"/>
      <c r="G15" s="149"/>
      <c r="H15" s="148"/>
      <c r="I15" s="149"/>
      <c r="J15" s="149"/>
      <c r="K15" s="149"/>
      <c r="L15" s="150"/>
      <c r="M15" s="151"/>
      <c r="N15" s="152"/>
      <c r="O15" s="98"/>
      <c r="P15" s="37" t="str">
        <f t="shared" si="0"/>
        <v/>
      </c>
      <c r="Q15" s="151"/>
      <c r="R15" s="190"/>
      <c r="S15" s="98"/>
      <c r="T15" s="64"/>
      <c r="U15" s="194"/>
      <c r="V15" s="195"/>
      <c r="W15" s="12"/>
      <c r="X15" t="s">
        <v>87</v>
      </c>
    </row>
    <row r="16" spans="1:24" hidden="1" x14ac:dyDescent="0.2">
      <c r="A16" s="14"/>
      <c r="B16" s="14"/>
      <c r="C16" s="14"/>
      <c r="D16" s="14"/>
      <c r="E16" s="99"/>
      <c r="F16" s="100"/>
      <c r="G16" s="100"/>
      <c r="H16" s="99"/>
      <c r="I16" s="100"/>
      <c r="J16" s="100"/>
      <c r="K16" s="100"/>
      <c r="L16" s="101"/>
      <c r="M16" s="188"/>
      <c r="N16" s="189"/>
      <c r="O16" s="101"/>
      <c r="P16" s="39" t="str">
        <f t="shared" si="0"/>
        <v/>
      </c>
      <c r="Q16" s="188"/>
      <c r="R16" s="190"/>
      <c r="S16" s="98"/>
      <c r="T16" s="65"/>
      <c r="U16" s="192"/>
      <c r="V16" s="193"/>
      <c r="W16" s="12"/>
      <c r="X16" s="573" t="s">
        <v>223</v>
      </c>
    </row>
    <row r="17" spans="1:24" hidden="1" x14ac:dyDescent="0.2">
      <c r="A17" s="13" t="s">
        <v>84</v>
      </c>
      <c r="B17" s="13" t="s">
        <v>74</v>
      </c>
      <c r="C17" s="13" t="s">
        <v>88</v>
      </c>
      <c r="D17" s="373" t="s">
        <v>81</v>
      </c>
      <c r="E17" s="148"/>
      <c r="F17" s="149"/>
      <c r="G17" s="149"/>
      <c r="H17" s="148"/>
      <c r="I17" s="149"/>
      <c r="J17" s="149"/>
      <c r="K17" s="149"/>
      <c r="L17" s="150"/>
      <c r="M17" s="151"/>
      <c r="N17" s="152"/>
      <c r="O17" s="98"/>
      <c r="P17" s="37" t="str">
        <f t="shared" si="0"/>
        <v/>
      </c>
      <c r="Q17" s="151"/>
      <c r="R17" s="190"/>
      <c r="S17" s="98"/>
      <c r="T17" s="64"/>
      <c r="U17" s="154"/>
      <c r="V17" s="155"/>
      <c r="W17" s="12"/>
      <c r="X17" s="573" t="s">
        <v>90</v>
      </c>
    </row>
    <row r="18" spans="1:24" hidden="1" x14ac:dyDescent="0.2">
      <c r="A18" s="14"/>
      <c r="B18" s="14"/>
      <c r="C18" s="14"/>
      <c r="D18" s="14"/>
      <c r="E18" s="99"/>
      <c r="F18" s="100"/>
      <c r="G18" s="100"/>
      <c r="H18" s="99"/>
      <c r="I18" s="100"/>
      <c r="J18" s="100"/>
      <c r="K18" s="100"/>
      <c r="L18" s="101"/>
      <c r="M18" s="188"/>
      <c r="N18" s="189"/>
      <c r="O18" s="101"/>
      <c r="P18" s="39" t="str">
        <f t="shared" si="0"/>
        <v/>
      </c>
      <c r="Q18" s="188"/>
      <c r="R18" s="190"/>
      <c r="S18" s="98"/>
      <c r="T18" s="65"/>
      <c r="U18" s="192"/>
      <c r="V18" s="193"/>
      <c r="W18" s="12"/>
    </row>
    <row r="19" spans="1:24" x14ac:dyDescent="0.2">
      <c r="A19" s="202" t="s">
        <v>84</v>
      </c>
      <c r="B19" s="202" t="s">
        <v>74</v>
      </c>
      <c r="C19" s="202" t="s">
        <v>91</v>
      </c>
      <c r="D19" s="505" t="s">
        <v>86</v>
      </c>
      <c r="E19" s="22" t="s">
        <v>77</v>
      </c>
      <c r="F19" s="113"/>
      <c r="G19" s="23" t="s">
        <v>81</v>
      </c>
      <c r="H19" s="22" t="s">
        <v>222</v>
      </c>
      <c r="I19" s="23"/>
      <c r="J19" s="23" t="s">
        <v>224</v>
      </c>
      <c r="K19" s="369" t="s">
        <v>254</v>
      </c>
      <c r="L19" s="24" t="s">
        <v>159</v>
      </c>
      <c r="M19" s="87">
        <v>0.75</v>
      </c>
      <c r="N19" s="88">
        <v>0.65625</v>
      </c>
      <c r="O19" s="18"/>
      <c r="P19" s="196"/>
      <c r="Q19" s="87"/>
      <c r="R19" s="1">
        <v>0.65625</v>
      </c>
      <c r="S19" s="18"/>
      <c r="T19" s="197"/>
      <c r="U19" s="71" t="s">
        <v>86</v>
      </c>
      <c r="V19" s="613" t="s">
        <v>451</v>
      </c>
      <c r="W19" s="12"/>
      <c r="X19" t="s">
        <v>86</v>
      </c>
    </row>
    <row r="20" spans="1:24" x14ac:dyDescent="0.2">
      <c r="A20" s="200"/>
      <c r="B20" s="200"/>
      <c r="C20" s="200"/>
      <c r="D20" s="200"/>
      <c r="E20" s="19"/>
      <c r="F20" s="20"/>
      <c r="G20" s="20"/>
      <c r="H20" s="19"/>
      <c r="I20" s="20"/>
      <c r="J20" s="20"/>
      <c r="K20" s="20"/>
      <c r="L20" s="21"/>
      <c r="M20" s="42"/>
      <c r="N20" s="38"/>
      <c r="O20" s="21"/>
      <c r="P20" s="198" t="str">
        <f t="shared" si="0"/>
        <v/>
      </c>
      <c r="Q20" s="42"/>
      <c r="R20" s="35"/>
      <c r="S20" s="18"/>
      <c r="T20" s="227"/>
      <c r="U20" s="69"/>
      <c r="V20" s="70"/>
      <c r="W20" s="12"/>
      <c r="X20" t="s">
        <v>81</v>
      </c>
    </row>
    <row r="21" spans="1:24" hidden="1" x14ac:dyDescent="0.2">
      <c r="A21" s="13" t="s">
        <v>84</v>
      </c>
      <c r="B21" s="13" t="s">
        <v>74</v>
      </c>
      <c r="C21" s="373" t="s">
        <v>92</v>
      </c>
      <c r="D21" s="373" t="s">
        <v>86</v>
      </c>
      <c r="E21" s="148"/>
      <c r="F21" s="149"/>
      <c r="G21" s="149"/>
      <c r="H21" s="148"/>
      <c r="I21" s="149"/>
      <c r="J21" s="149"/>
      <c r="K21" s="149"/>
      <c r="L21" s="150"/>
      <c r="M21" s="151"/>
      <c r="N21" s="152"/>
      <c r="O21" s="98"/>
      <c r="P21" s="37" t="str">
        <f t="shared" si="0"/>
        <v/>
      </c>
      <c r="Q21" s="151"/>
      <c r="R21" s="190"/>
      <c r="S21" s="98"/>
      <c r="T21" s="64"/>
      <c r="U21" s="194"/>
      <c r="V21" s="195"/>
      <c r="W21" s="12"/>
    </row>
    <row r="22" spans="1:24" hidden="1" x14ac:dyDescent="0.2">
      <c r="A22" s="14"/>
      <c r="B22" s="14"/>
      <c r="C22" s="14"/>
      <c r="D22" s="14"/>
      <c r="E22" s="99"/>
      <c r="F22" s="100"/>
      <c r="G22" s="100"/>
      <c r="H22" s="99"/>
      <c r="I22" s="100"/>
      <c r="J22" s="100"/>
      <c r="K22" s="100"/>
      <c r="L22" s="101"/>
      <c r="M22" s="188"/>
      <c r="N22" s="189"/>
      <c r="O22" s="101"/>
      <c r="P22" s="39" t="str">
        <f t="shared" si="0"/>
        <v/>
      </c>
      <c r="Q22" s="188"/>
      <c r="R22" s="190"/>
      <c r="S22" s="98"/>
      <c r="T22" s="65"/>
      <c r="U22" s="192"/>
      <c r="V22" s="193"/>
      <c r="W22" s="12"/>
      <c r="X22">
        <v>0</v>
      </c>
    </row>
    <row r="23" spans="1:24" hidden="1" x14ac:dyDescent="0.2">
      <c r="A23" s="13" t="s">
        <v>93</v>
      </c>
      <c r="B23" s="13" t="s">
        <v>94</v>
      </c>
      <c r="C23" s="13" t="s">
        <v>95</v>
      </c>
      <c r="D23" s="373" t="s">
        <v>81</v>
      </c>
      <c r="E23" s="148"/>
      <c r="F23" s="149"/>
      <c r="G23" s="149"/>
      <c r="H23" s="148"/>
      <c r="I23" s="149"/>
      <c r="J23" s="149"/>
      <c r="K23" s="149"/>
      <c r="L23" s="150"/>
      <c r="M23" s="151"/>
      <c r="N23" s="152"/>
      <c r="O23" s="98"/>
      <c r="P23" s="37" t="str">
        <f t="shared" si="0"/>
        <v/>
      </c>
      <c r="Q23" s="151"/>
      <c r="R23" s="190"/>
      <c r="S23" s="98"/>
      <c r="T23" s="64"/>
      <c r="U23" s="154"/>
      <c r="V23" s="155"/>
      <c r="W23" s="12"/>
      <c r="X23">
        <v>1</v>
      </c>
    </row>
    <row r="24" spans="1:24" hidden="1" x14ac:dyDescent="0.2">
      <c r="A24" s="14"/>
      <c r="B24" s="14"/>
      <c r="C24" s="14"/>
      <c r="D24" s="14"/>
      <c r="E24" s="99"/>
      <c r="F24" s="100"/>
      <c r="G24" s="100"/>
      <c r="H24" s="99"/>
      <c r="I24" s="100"/>
      <c r="J24" s="100"/>
      <c r="K24" s="100"/>
      <c r="L24" s="101"/>
      <c r="M24" s="188"/>
      <c r="N24" s="189"/>
      <c r="O24" s="101"/>
      <c r="P24" s="39" t="str">
        <f t="shared" si="0"/>
        <v/>
      </c>
      <c r="Q24" s="188"/>
      <c r="R24" s="190"/>
      <c r="S24" s="98"/>
      <c r="T24" s="65"/>
      <c r="U24" s="192"/>
      <c r="V24" s="193"/>
      <c r="W24" s="12"/>
      <c r="X24">
        <v>2</v>
      </c>
    </row>
    <row r="25" spans="1:24" hidden="1" x14ac:dyDescent="0.2">
      <c r="A25" s="13" t="s">
        <v>93</v>
      </c>
      <c r="B25" s="13" t="s">
        <v>94</v>
      </c>
      <c r="C25" s="373" t="s">
        <v>96</v>
      </c>
      <c r="D25" s="373" t="s">
        <v>81</v>
      </c>
      <c r="E25" s="148"/>
      <c r="F25" s="149"/>
      <c r="G25" s="149"/>
      <c r="H25" s="148"/>
      <c r="I25" s="149"/>
      <c r="J25" s="149"/>
      <c r="K25" s="149"/>
      <c r="L25" s="150"/>
      <c r="M25" s="151"/>
      <c r="N25" s="152"/>
      <c r="O25" s="98"/>
      <c r="P25" s="37" t="str">
        <f t="shared" si="0"/>
        <v/>
      </c>
      <c r="Q25" s="151"/>
      <c r="R25" s="190"/>
      <c r="S25" s="98"/>
      <c r="T25" s="64"/>
      <c r="U25" s="154"/>
      <c r="V25" s="155"/>
      <c r="W25" s="12"/>
    </row>
    <row r="26" spans="1:24" hidden="1" x14ac:dyDescent="0.2">
      <c r="A26" s="14"/>
      <c r="B26" s="14"/>
      <c r="C26" s="14"/>
      <c r="D26" s="14"/>
      <c r="E26" s="99"/>
      <c r="F26" s="100"/>
      <c r="G26" s="100"/>
      <c r="H26" s="99"/>
      <c r="I26" s="100"/>
      <c r="J26" s="100"/>
      <c r="K26" s="100"/>
      <c r="L26" s="101"/>
      <c r="M26" s="188"/>
      <c r="N26" s="189"/>
      <c r="O26" s="101"/>
      <c r="P26" s="39" t="str">
        <f t="shared" si="0"/>
        <v/>
      </c>
      <c r="Q26" s="188"/>
      <c r="R26" s="190"/>
      <c r="S26" s="98"/>
      <c r="T26" s="65"/>
      <c r="U26" s="192"/>
      <c r="V26" s="193"/>
      <c r="W26" s="12"/>
      <c r="X26" s="575" t="s">
        <v>193</v>
      </c>
    </row>
    <row r="27" spans="1:24" x14ac:dyDescent="0.2">
      <c r="A27" s="202" t="s">
        <v>97</v>
      </c>
      <c r="B27" s="202" t="s">
        <v>79</v>
      </c>
      <c r="C27" s="202" t="s">
        <v>98</v>
      </c>
      <c r="D27" s="505" t="s">
        <v>86</v>
      </c>
      <c r="E27" s="22" t="s">
        <v>77</v>
      </c>
      <c r="F27" s="114"/>
      <c r="G27" s="23" t="s">
        <v>81</v>
      </c>
      <c r="H27" s="22" t="s">
        <v>222</v>
      </c>
      <c r="I27" s="23"/>
      <c r="J27" s="23" t="s">
        <v>224</v>
      </c>
      <c r="K27" s="369" t="s">
        <v>288</v>
      </c>
      <c r="L27" s="24" t="s">
        <v>159</v>
      </c>
      <c r="M27" s="580">
        <v>0.625</v>
      </c>
      <c r="N27" s="88">
        <v>0.58333333333333337</v>
      </c>
      <c r="O27" s="18"/>
      <c r="P27" s="196">
        <f t="shared" si="0"/>
        <v>4.166666666666663E-2</v>
      </c>
      <c r="Q27" s="580"/>
      <c r="R27" s="1">
        <v>0.75</v>
      </c>
      <c r="S27" s="18"/>
      <c r="T27" s="197"/>
      <c r="U27" s="73"/>
      <c r="V27" s="74"/>
      <c r="W27" s="12"/>
      <c r="X27" s="575" t="s">
        <v>99</v>
      </c>
    </row>
    <row r="28" spans="1:24" x14ac:dyDescent="0.2">
      <c r="A28" s="200"/>
      <c r="B28" s="200"/>
      <c r="C28" s="200"/>
      <c r="D28" s="200"/>
      <c r="E28" s="19"/>
      <c r="F28" s="20"/>
      <c r="G28" s="20"/>
      <c r="H28" s="19"/>
      <c r="I28" s="20"/>
      <c r="J28" s="20"/>
      <c r="K28" s="20"/>
      <c r="L28" s="21"/>
      <c r="M28" s="42"/>
      <c r="N28" s="38"/>
      <c r="O28" s="21"/>
      <c r="P28" s="198" t="str">
        <f t="shared" si="0"/>
        <v/>
      </c>
      <c r="Q28" s="42"/>
      <c r="R28" s="35"/>
      <c r="S28" s="18"/>
      <c r="T28" s="227"/>
      <c r="U28" s="69"/>
      <c r="V28" s="70"/>
      <c r="W28" s="12"/>
      <c r="X28" s="575" t="s">
        <v>194</v>
      </c>
    </row>
    <row r="29" spans="1:24" hidden="1" x14ac:dyDescent="0.2">
      <c r="A29" s="13" t="s">
        <v>100</v>
      </c>
      <c r="B29" s="13" t="s">
        <v>74</v>
      </c>
      <c r="C29" s="13" t="s">
        <v>101</v>
      </c>
      <c r="D29" s="373" t="s">
        <v>81</v>
      </c>
      <c r="E29" s="148"/>
      <c r="F29" s="149"/>
      <c r="G29" s="149"/>
      <c r="H29" s="148"/>
      <c r="I29" s="149"/>
      <c r="J29" s="149"/>
      <c r="K29" s="149"/>
      <c r="L29" s="150"/>
      <c r="M29" s="151"/>
      <c r="N29" s="152"/>
      <c r="O29" s="98"/>
      <c r="P29" s="37" t="str">
        <f t="shared" si="0"/>
        <v/>
      </c>
      <c r="Q29" s="151"/>
      <c r="R29" s="190"/>
      <c r="S29" s="98"/>
      <c r="T29" s="64"/>
      <c r="U29" s="154"/>
      <c r="V29" s="155"/>
      <c r="W29" s="12"/>
      <c r="X29" s="575" t="s">
        <v>102</v>
      </c>
    </row>
    <row r="30" spans="1:24" hidden="1" x14ac:dyDescent="0.2">
      <c r="A30" s="14"/>
      <c r="B30" s="14"/>
      <c r="C30" s="14"/>
      <c r="D30" s="14"/>
      <c r="E30" s="99"/>
      <c r="F30" s="100"/>
      <c r="G30" s="100"/>
      <c r="H30" s="99"/>
      <c r="I30" s="100"/>
      <c r="J30" s="100"/>
      <c r="K30" s="100"/>
      <c r="L30" s="101"/>
      <c r="M30" s="188"/>
      <c r="N30" s="189"/>
      <c r="O30" s="101"/>
      <c r="P30" s="39" t="str">
        <f t="shared" si="0"/>
        <v/>
      </c>
      <c r="Q30" s="188"/>
      <c r="R30" s="190"/>
      <c r="S30" s="98"/>
      <c r="T30" s="65"/>
      <c r="U30" s="192"/>
      <c r="V30" s="193"/>
      <c r="W30" s="12"/>
      <c r="X30" s="575" t="s">
        <v>195</v>
      </c>
    </row>
    <row r="31" spans="1:24" hidden="1" x14ac:dyDescent="0.2">
      <c r="A31" s="13" t="s">
        <v>103</v>
      </c>
      <c r="B31" s="13" t="s">
        <v>94</v>
      </c>
      <c r="C31" s="13" t="s">
        <v>104</v>
      </c>
      <c r="D31" s="373" t="s">
        <v>81</v>
      </c>
      <c r="E31" s="148"/>
      <c r="F31" s="149"/>
      <c r="G31" s="149"/>
      <c r="H31" s="148"/>
      <c r="I31" s="149"/>
      <c r="J31" s="149"/>
      <c r="K31" s="149"/>
      <c r="L31" s="150"/>
      <c r="M31" s="151"/>
      <c r="N31" s="152"/>
      <c r="O31" s="98"/>
      <c r="P31" s="37" t="str">
        <f t="shared" si="0"/>
        <v/>
      </c>
      <c r="Q31" s="151"/>
      <c r="R31" s="190"/>
      <c r="S31" s="98"/>
      <c r="T31" s="64"/>
      <c r="U31" s="154"/>
      <c r="V31" s="155"/>
      <c r="W31" s="12"/>
      <c r="X31" s="575" t="s">
        <v>105</v>
      </c>
    </row>
    <row r="32" spans="1:24" hidden="1" x14ac:dyDescent="0.2">
      <c r="A32" s="14"/>
      <c r="B32" s="14"/>
      <c r="C32" s="14"/>
      <c r="D32" s="14"/>
      <c r="E32" s="99"/>
      <c r="F32" s="100"/>
      <c r="G32" s="100"/>
      <c r="H32" s="99"/>
      <c r="I32" s="100"/>
      <c r="J32" s="100"/>
      <c r="K32" s="100"/>
      <c r="L32" s="101"/>
      <c r="M32" s="188"/>
      <c r="N32" s="189"/>
      <c r="O32" s="101"/>
      <c r="P32" s="39" t="str">
        <f t="shared" si="0"/>
        <v/>
      </c>
      <c r="Q32" s="188"/>
      <c r="R32" s="190"/>
      <c r="S32" s="98"/>
      <c r="T32" s="65"/>
      <c r="U32" s="192"/>
      <c r="V32" s="193"/>
      <c r="W32" s="12"/>
      <c r="X32" s="575" t="s">
        <v>196</v>
      </c>
    </row>
    <row r="33" spans="1:24" hidden="1" x14ac:dyDescent="0.2">
      <c r="A33" s="729" t="s">
        <v>103</v>
      </c>
      <c r="B33" s="729" t="s">
        <v>94</v>
      </c>
      <c r="C33" s="729" t="s">
        <v>106</v>
      </c>
      <c r="D33" s="729" t="s">
        <v>81</v>
      </c>
      <c r="E33" s="148"/>
      <c r="F33" s="149"/>
      <c r="G33" s="149"/>
      <c r="H33" s="148"/>
      <c r="I33" s="149"/>
      <c r="J33" s="149"/>
      <c r="K33" s="149"/>
      <c r="L33" s="150"/>
      <c r="M33" s="151"/>
      <c r="N33" s="152"/>
      <c r="O33" s="98"/>
      <c r="P33" s="37" t="str">
        <f t="shared" si="0"/>
        <v/>
      </c>
      <c r="Q33" s="151"/>
      <c r="R33" s="190"/>
      <c r="S33" s="98"/>
      <c r="T33" s="64"/>
      <c r="U33" s="194"/>
      <c r="V33" s="195"/>
      <c r="W33" s="12"/>
      <c r="X33" s="575" t="s">
        <v>107</v>
      </c>
    </row>
    <row r="34" spans="1:24" hidden="1" x14ac:dyDescent="0.2">
      <c r="A34" s="5"/>
      <c r="B34" s="5"/>
      <c r="C34" s="5"/>
      <c r="D34" s="5"/>
      <c r="E34" s="99"/>
      <c r="F34" s="100"/>
      <c r="G34" s="100"/>
      <c r="H34" s="99"/>
      <c r="I34" s="100"/>
      <c r="J34" s="100"/>
      <c r="K34" s="100"/>
      <c r="L34" s="101"/>
      <c r="M34" s="188"/>
      <c r="N34" s="189"/>
      <c r="O34" s="101"/>
      <c r="P34" s="39" t="str">
        <f t="shared" si="0"/>
        <v/>
      </c>
      <c r="Q34" s="188"/>
      <c r="R34" s="190"/>
      <c r="S34" s="98"/>
      <c r="T34" s="65"/>
      <c r="U34" s="192"/>
      <c r="V34" s="193"/>
      <c r="W34" s="12"/>
      <c r="X34" s="575" t="s">
        <v>197</v>
      </c>
    </row>
    <row r="35" spans="1:24" ht="25.5" x14ac:dyDescent="0.2">
      <c r="A35" s="201" t="s">
        <v>108</v>
      </c>
      <c r="B35" s="201" t="s">
        <v>74</v>
      </c>
      <c r="C35" s="201" t="s">
        <v>109</v>
      </c>
      <c r="D35" s="201" t="s">
        <v>86</v>
      </c>
      <c r="E35" s="166" t="s">
        <v>77</v>
      </c>
      <c r="F35" s="167" t="s">
        <v>289</v>
      </c>
      <c r="G35" s="167"/>
      <c r="H35" s="166"/>
      <c r="I35" s="167"/>
      <c r="J35" s="167"/>
      <c r="K35" s="167"/>
      <c r="L35" s="177"/>
      <c r="M35" s="162">
        <v>0.75</v>
      </c>
      <c r="N35" s="163">
        <v>0.66666666666666663</v>
      </c>
      <c r="O35" s="164"/>
      <c r="P35" s="229">
        <f t="shared" si="0"/>
        <v>8.333333333333337E-2</v>
      </c>
      <c r="Q35" s="162"/>
      <c r="R35" s="165">
        <v>0.75</v>
      </c>
      <c r="S35" s="164"/>
      <c r="T35" s="230"/>
      <c r="U35" s="250"/>
      <c r="V35" s="251"/>
      <c r="W35" s="12"/>
      <c r="X35" s="575" t="s">
        <v>110</v>
      </c>
    </row>
    <row r="36" spans="1:24" ht="38.25" x14ac:dyDescent="0.2">
      <c r="A36" s="200"/>
      <c r="B36" s="200"/>
      <c r="C36" s="200"/>
      <c r="D36" s="200"/>
      <c r="E36" s="166" t="s">
        <v>79</v>
      </c>
      <c r="F36" s="167" t="s">
        <v>290</v>
      </c>
      <c r="G36" s="20"/>
      <c r="H36" s="19"/>
      <c r="I36" s="20"/>
      <c r="J36" s="20"/>
      <c r="K36" s="20"/>
      <c r="L36" s="21"/>
      <c r="M36" s="162">
        <v>0.75</v>
      </c>
      <c r="N36" s="185">
        <v>0.72916666666666663</v>
      </c>
      <c r="O36" s="186"/>
      <c r="P36" s="265">
        <f t="shared" si="0"/>
        <v>2.083333333333337E-2</v>
      </c>
      <c r="Q36" s="162"/>
      <c r="R36" s="179"/>
      <c r="S36" s="164"/>
      <c r="T36" s="284"/>
      <c r="U36" s="69"/>
      <c r="V36" s="70"/>
      <c r="W36" s="12"/>
      <c r="X36" s="575" t="s">
        <v>198</v>
      </c>
    </row>
    <row r="37" spans="1:24" x14ac:dyDescent="0.2">
      <c r="A37" s="202" t="s">
        <v>111</v>
      </c>
      <c r="B37" s="202" t="s">
        <v>94</v>
      </c>
      <c r="C37" s="202" t="s">
        <v>112</v>
      </c>
      <c r="D37" s="505" t="s">
        <v>86</v>
      </c>
      <c r="E37" s="22" t="s">
        <v>77</v>
      </c>
      <c r="F37" s="114"/>
      <c r="G37" s="23" t="s">
        <v>81</v>
      </c>
      <c r="H37" s="22" t="s">
        <v>222</v>
      </c>
      <c r="I37" s="23"/>
      <c r="J37" s="23" t="s">
        <v>224</v>
      </c>
      <c r="K37" s="369" t="s">
        <v>291</v>
      </c>
      <c r="L37" s="24" t="s">
        <v>159</v>
      </c>
      <c r="M37" s="580">
        <v>0.64583333333333337</v>
      </c>
      <c r="N37" s="88">
        <v>0.47916666666666669</v>
      </c>
      <c r="O37" s="18"/>
      <c r="P37" s="196">
        <f t="shared" si="0"/>
        <v>0.16666666666666669</v>
      </c>
      <c r="Q37" s="580"/>
      <c r="R37" s="1">
        <v>0.47916666666666669</v>
      </c>
      <c r="S37" s="18"/>
      <c r="T37" s="197"/>
      <c r="U37" s="71" t="s">
        <v>86</v>
      </c>
      <c r="V37" s="613" t="s">
        <v>451</v>
      </c>
      <c r="W37" s="12"/>
      <c r="X37" s="575" t="s">
        <v>113</v>
      </c>
    </row>
    <row r="38" spans="1:24" x14ac:dyDescent="0.2">
      <c r="A38" s="200"/>
      <c r="B38" s="200"/>
      <c r="C38" s="200"/>
      <c r="D38" s="200"/>
      <c r="E38" s="19"/>
      <c r="F38" s="115"/>
      <c r="G38" s="20"/>
      <c r="H38" s="19"/>
      <c r="I38" s="20"/>
      <c r="J38" s="20"/>
      <c r="K38" s="20"/>
      <c r="L38" s="21"/>
      <c r="M38" s="42"/>
      <c r="N38" s="38"/>
      <c r="O38" s="21"/>
      <c r="P38" s="198" t="str">
        <f t="shared" si="0"/>
        <v/>
      </c>
      <c r="Q38" s="42"/>
      <c r="R38" s="35"/>
      <c r="S38" s="18"/>
      <c r="T38" s="227"/>
      <c r="U38" s="69"/>
      <c r="V38" s="70"/>
      <c r="W38" s="12"/>
      <c r="X38" s="575" t="s">
        <v>199</v>
      </c>
    </row>
    <row r="39" spans="1:24" hidden="1" x14ac:dyDescent="0.2">
      <c r="A39" s="13" t="s">
        <v>114</v>
      </c>
      <c r="B39" s="13" t="s">
        <v>74</v>
      </c>
      <c r="C39" s="13" t="s">
        <v>115</v>
      </c>
      <c r="D39" s="373" t="s">
        <v>86</v>
      </c>
      <c r="E39" s="148"/>
      <c r="F39" s="255"/>
      <c r="G39" s="149"/>
      <c r="H39" s="148"/>
      <c r="I39" s="149"/>
      <c r="J39" s="149"/>
      <c r="K39" s="149"/>
      <c r="L39" s="150"/>
      <c r="M39" s="151"/>
      <c r="N39" s="152"/>
      <c r="O39" s="98"/>
      <c r="P39" s="37" t="str">
        <f t="shared" si="0"/>
        <v/>
      </c>
      <c r="Q39" s="151"/>
      <c r="R39" s="190"/>
      <c r="S39" s="98"/>
      <c r="T39" s="64"/>
      <c r="U39" s="194"/>
      <c r="V39" s="195"/>
      <c r="W39" s="12"/>
      <c r="X39" s="575" t="s">
        <v>116</v>
      </c>
    </row>
    <row r="40" spans="1:24" hidden="1" x14ac:dyDescent="0.2">
      <c r="A40" s="14"/>
      <c r="B40" s="14"/>
      <c r="C40" s="14"/>
      <c r="D40" s="14"/>
      <c r="E40" s="99"/>
      <c r="F40" s="256"/>
      <c r="G40" s="100"/>
      <c r="H40" s="99"/>
      <c r="I40" s="100"/>
      <c r="J40" s="100"/>
      <c r="K40" s="100"/>
      <c r="L40" s="101"/>
      <c r="M40" s="188"/>
      <c r="N40" s="189"/>
      <c r="O40" s="101"/>
      <c r="P40" s="39" t="str">
        <f t="shared" si="0"/>
        <v/>
      </c>
      <c r="Q40" s="188"/>
      <c r="R40" s="190"/>
      <c r="S40" s="98"/>
      <c r="T40" s="65"/>
      <c r="U40" s="192"/>
      <c r="V40" s="193"/>
      <c r="W40" s="12"/>
      <c r="X40" s="575" t="s">
        <v>200</v>
      </c>
    </row>
    <row r="41" spans="1:24" x14ac:dyDescent="0.2">
      <c r="A41" s="202" t="s">
        <v>117</v>
      </c>
      <c r="B41" s="202" t="s">
        <v>74</v>
      </c>
      <c r="C41" s="202" t="s">
        <v>118</v>
      </c>
      <c r="D41" s="505" t="s">
        <v>86</v>
      </c>
      <c r="E41" s="22" t="s">
        <v>77</v>
      </c>
      <c r="F41" s="114"/>
      <c r="G41" s="23" t="s">
        <v>86</v>
      </c>
      <c r="H41" s="22" t="s">
        <v>222</v>
      </c>
      <c r="I41" s="23"/>
      <c r="J41" s="23" t="s">
        <v>224</v>
      </c>
      <c r="K41" s="369" t="s">
        <v>254</v>
      </c>
      <c r="L41" s="24" t="s">
        <v>159</v>
      </c>
      <c r="M41" s="87">
        <v>0.75</v>
      </c>
      <c r="N41" s="88">
        <v>0.625</v>
      </c>
      <c r="O41" s="18"/>
      <c r="P41" s="196">
        <f t="shared" si="0"/>
        <v>0.125</v>
      </c>
      <c r="Q41" s="87"/>
      <c r="R41" s="1">
        <v>0.625</v>
      </c>
      <c r="S41" s="18"/>
      <c r="T41" s="197"/>
      <c r="U41" s="71" t="s">
        <v>86</v>
      </c>
      <c r="V41" s="613" t="s">
        <v>451</v>
      </c>
      <c r="W41" s="12"/>
      <c r="X41" s="575" t="s">
        <v>119</v>
      </c>
    </row>
    <row r="42" spans="1:24" x14ac:dyDescent="0.2">
      <c r="A42" s="200"/>
      <c r="B42" s="200"/>
      <c r="C42" s="200"/>
      <c r="D42" s="200"/>
      <c r="E42" s="19"/>
      <c r="F42" s="115"/>
      <c r="G42" s="20"/>
      <c r="H42" s="19"/>
      <c r="I42" s="20"/>
      <c r="J42" s="20"/>
      <c r="K42" s="20"/>
      <c r="L42" s="21"/>
      <c r="M42" s="42"/>
      <c r="N42" s="38"/>
      <c r="O42" s="21"/>
      <c r="P42" s="198" t="str">
        <f t="shared" si="0"/>
        <v/>
      </c>
      <c r="Q42" s="42"/>
      <c r="R42" s="35"/>
      <c r="S42" s="18"/>
      <c r="T42" s="227"/>
      <c r="U42" s="69"/>
      <c r="V42" s="70"/>
      <c r="W42" s="12"/>
      <c r="X42" s="575" t="s">
        <v>201</v>
      </c>
    </row>
    <row r="43" spans="1:24" s="103" customFormat="1" ht="25.5" x14ac:dyDescent="0.2">
      <c r="A43" s="596" t="s">
        <v>120</v>
      </c>
      <c r="B43" s="596"/>
      <c r="C43" s="596" t="s">
        <v>121</v>
      </c>
      <c r="D43" s="596" t="s">
        <v>86</v>
      </c>
      <c r="E43" s="752" t="s">
        <v>77</v>
      </c>
      <c r="F43" s="254" t="s">
        <v>292</v>
      </c>
      <c r="G43" s="753" t="s">
        <v>81</v>
      </c>
      <c r="H43" s="752" t="s">
        <v>223</v>
      </c>
      <c r="I43" s="753" t="s">
        <v>293</v>
      </c>
      <c r="J43" s="753" t="s">
        <v>224</v>
      </c>
      <c r="K43" s="753" t="s">
        <v>254</v>
      </c>
      <c r="L43" s="754" t="s">
        <v>159</v>
      </c>
      <c r="M43" s="755">
        <v>0.75</v>
      </c>
      <c r="N43" s="756">
        <v>0.59027777777777779</v>
      </c>
      <c r="O43" s="752"/>
      <c r="P43" s="196">
        <f t="shared" si="0"/>
        <v>0.15972222222222221</v>
      </c>
      <c r="Q43" s="755"/>
      <c r="R43" s="725">
        <v>0.59027777777777779</v>
      </c>
      <c r="S43" s="116"/>
      <c r="T43" s="197"/>
      <c r="U43" s="71" t="s">
        <v>86</v>
      </c>
      <c r="V43" s="613" t="s">
        <v>451</v>
      </c>
      <c r="W43" s="119"/>
      <c r="X43" s="575" t="s">
        <v>124</v>
      </c>
    </row>
    <row r="44" spans="1:24" s="103" customFormat="1" ht="42.75" x14ac:dyDescent="0.2">
      <c r="A44" s="596"/>
      <c r="B44" s="596"/>
      <c r="C44" s="596"/>
      <c r="D44" s="596" t="s">
        <v>86</v>
      </c>
      <c r="E44" s="757" t="s">
        <v>221</v>
      </c>
      <c r="F44" s="130" t="s">
        <v>294</v>
      </c>
      <c r="G44" s="742" t="s">
        <v>81</v>
      </c>
      <c r="H44" s="757" t="s">
        <v>223</v>
      </c>
      <c r="I44" s="742" t="s">
        <v>293</v>
      </c>
      <c r="J44" s="742" t="s">
        <v>224</v>
      </c>
      <c r="K44" s="742" t="s">
        <v>254</v>
      </c>
      <c r="L44" s="758" t="s">
        <v>159</v>
      </c>
      <c r="M44" s="588">
        <v>0.75</v>
      </c>
      <c r="N44" s="759">
        <v>0.63888888888888895</v>
      </c>
      <c r="O44" s="760"/>
      <c r="P44" s="198">
        <f t="shared" si="0"/>
        <v>0.11111111111111105</v>
      </c>
      <c r="Q44" s="588"/>
      <c r="R44" s="761">
        <v>0.63888888888888895</v>
      </c>
      <c r="S44" s="120"/>
      <c r="T44" s="227"/>
      <c r="U44" s="69" t="s">
        <v>86</v>
      </c>
      <c r="V44" s="746" t="s">
        <v>451</v>
      </c>
      <c r="W44" s="119"/>
      <c r="X44" s="575" t="s">
        <v>202</v>
      </c>
    </row>
    <row r="45" spans="1:24" x14ac:dyDescent="0.2">
      <c r="A45" s="202" t="s">
        <v>122</v>
      </c>
      <c r="B45" s="202" t="s">
        <v>74</v>
      </c>
      <c r="C45" s="202" t="s">
        <v>123</v>
      </c>
      <c r="D45" s="505" t="s">
        <v>86</v>
      </c>
      <c r="E45" s="22" t="s">
        <v>77</v>
      </c>
      <c r="F45" s="114"/>
      <c r="G45" s="369" t="s">
        <v>86</v>
      </c>
      <c r="H45" s="22" t="s">
        <v>222</v>
      </c>
      <c r="I45" s="23"/>
      <c r="J45" s="23" t="s">
        <v>224</v>
      </c>
      <c r="K45" s="369" t="s">
        <v>254</v>
      </c>
      <c r="L45" s="24" t="s">
        <v>159</v>
      </c>
      <c r="M45" s="87">
        <v>0.75</v>
      </c>
      <c r="N45" s="88">
        <v>0.65625</v>
      </c>
      <c r="O45" s="18"/>
      <c r="P45" s="196">
        <f t="shared" si="0"/>
        <v>9.375E-2</v>
      </c>
      <c r="Q45" s="87"/>
      <c r="R45" s="1">
        <v>0.65625</v>
      </c>
      <c r="S45" s="18"/>
      <c r="T45" s="197"/>
      <c r="U45" s="71" t="s">
        <v>86</v>
      </c>
      <c r="V45" s="613" t="s">
        <v>451</v>
      </c>
      <c r="W45" s="12"/>
      <c r="X45" s="575" t="s">
        <v>127</v>
      </c>
    </row>
    <row r="46" spans="1:24" x14ac:dyDescent="0.2">
      <c r="A46" s="200"/>
      <c r="B46" s="200"/>
      <c r="C46" s="200"/>
      <c r="D46" s="200"/>
      <c r="E46" s="19"/>
      <c r="F46" s="20"/>
      <c r="G46" s="20"/>
      <c r="H46" s="19"/>
      <c r="I46" s="20"/>
      <c r="J46" s="20"/>
      <c r="K46" s="20"/>
      <c r="L46" s="21"/>
      <c r="M46" s="42"/>
      <c r="N46" s="38"/>
      <c r="O46" s="21"/>
      <c r="P46" s="198" t="str">
        <f t="shared" si="0"/>
        <v/>
      </c>
      <c r="Q46" s="42"/>
      <c r="R46" s="35"/>
      <c r="S46" s="18"/>
      <c r="T46" s="227"/>
      <c r="U46" s="69"/>
      <c r="V46" s="70"/>
      <c r="W46" s="12"/>
      <c r="X46" s="575" t="s">
        <v>203</v>
      </c>
    </row>
    <row r="47" spans="1:24" hidden="1" x14ac:dyDescent="0.2">
      <c r="A47" s="13" t="s">
        <v>125</v>
      </c>
      <c r="B47" s="13" t="s">
        <v>74</v>
      </c>
      <c r="C47" s="373" t="s">
        <v>126</v>
      </c>
      <c r="D47" s="373" t="s">
        <v>81</v>
      </c>
      <c r="E47" s="148"/>
      <c r="F47" s="149"/>
      <c r="G47" s="149"/>
      <c r="H47" s="148"/>
      <c r="I47" s="149"/>
      <c r="J47" s="149"/>
      <c r="K47" s="149"/>
      <c r="L47" s="150"/>
      <c r="M47" s="151"/>
      <c r="N47" s="152"/>
      <c r="O47" s="98"/>
      <c r="P47" s="37" t="str">
        <f t="shared" si="0"/>
        <v/>
      </c>
      <c r="Q47" s="151"/>
      <c r="R47" s="190"/>
      <c r="S47" s="98"/>
      <c r="T47" s="64"/>
      <c r="U47" s="194"/>
      <c r="V47" s="195"/>
      <c r="W47" s="12"/>
      <c r="X47" s="575" t="s">
        <v>129</v>
      </c>
    </row>
    <row r="48" spans="1:24" hidden="1" x14ac:dyDescent="0.2">
      <c r="A48" s="14"/>
      <c r="B48" s="14"/>
      <c r="C48" s="14"/>
      <c r="D48" s="14"/>
      <c r="E48" s="99"/>
      <c r="F48" s="100"/>
      <c r="G48" s="100"/>
      <c r="H48" s="99"/>
      <c r="I48" s="100"/>
      <c r="J48" s="100"/>
      <c r="K48" s="100"/>
      <c r="L48" s="101"/>
      <c r="M48" s="188"/>
      <c r="N48" s="189"/>
      <c r="O48" s="101"/>
      <c r="P48" s="39" t="str">
        <f t="shared" si="0"/>
        <v/>
      </c>
      <c r="Q48" s="188"/>
      <c r="R48" s="190"/>
      <c r="S48" s="98"/>
      <c r="T48" s="65"/>
      <c r="U48" s="192"/>
      <c r="V48" s="193"/>
      <c r="W48" s="12"/>
      <c r="X48" s="575" t="s">
        <v>204</v>
      </c>
    </row>
    <row r="49" spans="1:24" hidden="1" x14ac:dyDescent="0.2">
      <c r="A49" s="13" t="s">
        <v>125</v>
      </c>
      <c r="B49" s="13" t="s">
        <v>74</v>
      </c>
      <c r="C49" s="373" t="s">
        <v>128</v>
      </c>
      <c r="D49" s="373" t="s">
        <v>86</v>
      </c>
      <c r="E49" s="148"/>
      <c r="F49" s="149"/>
      <c r="G49" s="149"/>
      <c r="H49" s="148"/>
      <c r="I49" s="149"/>
      <c r="J49" s="149"/>
      <c r="K49" s="149"/>
      <c r="L49" s="150"/>
      <c r="M49" s="151"/>
      <c r="N49" s="152"/>
      <c r="O49" s="98"/>
      <c r="P49" s="37" t="str">
        <f t="shared" si="0"/>
        <v/>
      </c>
      <c r="Q49" s="151"/>
      <c r="R49" s="190"/>
      <c r="S49" s="98"/>
      <c r="T49" s="64"/>
      <c r="U49" s="154"/>
      <c r="V49" s="155"/>
      <c r="W49" s="12"/>
      <c r="X49" s="575" t="s">
        <v>132</v>
      </c>
    </row>
    <row r="50" spans="1:24" hidden="1" x14ac:dyDescent="0.2">
      <c r="A50" s="14"/>
      <c r="B50" s="14"/>
      <c r="C50" s="14"/>
      <c r="D50" s="14"/>
      <c r="E50" s="99"/>
      <c r="F50" s="100"/>
      <c r="G50" s="100"/>
      <c r="H50" s="99"/>
      <c r="I50" s="100"/>
      <c r="J50" s="100"/>
      <c r="K50" s="100"/>
      <c r="L50" s="101"/>
      <c r="M50" s="188"/>
      <c r="N50" s="189"/>
      <c r="O50" s="101"/>
      <c r="P50" s="39" t="str">
        <f t="shared" si="0"/>
        <v/>
      </c>
      <c r="Q50" s="188"/>
      <c r="R50" s="190"/>
      <c r="S50" s="98"/>
      <c r="T50" s="65"/>
      <c r="U50" s="192"/>
      <c r="V50" s="193"/>
      <c r="W50" s="12"/>
      <c r="X50" s="575" t="s">
        <v>205</v>
      </c>
    </row>
    <row r="51" spans="1:24" hidden="1" x14ac:dyDescent="0.2">
      <c r="A51" s="13" t="s">
        <v>130</v>
      </c>
      <c r="B51" s="13" t="s">
        <v>94</v>
      </c>
      <c r="C51" s="13" t="s">
        <v>131</v>
      </c>
      <c r="D51" s="373" t="s">
        <v>81</v>
      </c>
      <c r="E51" s="148"/>
      <c r="F51" s="149"/>
      <c r="G51" s="149"/>
      <c r="H51" s="148"/>
      <c r="I51" s="149"/>
      <c r="J51" s="149"/>
      <c r="K51" s="149"/>
      <c r="L51" s="150"/>
      <c r="M51" s="151"/>
      <c r="N51" s="152"/>
      <c r="O51" s="98"/>
      <c r="P51" s="37" t="str">
        <f t="shared" si="0"/>
        <v/>
      </c>
      <c r="Q51" s="151"/>
      <c r="R51" s="190"/>
      <c r="S51" s="98"/>
      <c r="T51" s="64"/>
      <c r="U51" s="154"/>
      <c r="V51" s="155"/>
      <c r="W51" s="12"/>
      <c r="X51" s="575" t="s">
        <v>135</v>
      </c>
    </row>
    <row r="52" spans="1:24" hidden="1" x14ac:dyDescent="0.2">
      <c r="A52" s="14"/>
      <c r="B52" s="14"/>
      <c r="C52" s="14"/>
      <c r="D52" s="14"/>
      <c r="E52" s="99"/>
      <c r="F52" s="100"/>
      <c r="G52" s="100"/>
      <c r="H52" s="99"/>
      <c r="I52" s="100"/>
      <c r="J52" s="100"/>
      <c r="K52" s="100"/>
      <c r="L52" s="101"/>
      <c r="M52" s="188"/>
      <c r="N52" s="189"/>
      <c r="O52" s="101"/>
      <c r="P52" s="39" t="str">
        <f t="shared" si="0"/>
        <v/>
      </c>
      <c r="Q52" s="188"/>
      <c r="R52" s="190"/>
      <c r="S52" s="98"/>
      <c r="T52" s="65"/>
      <c r="U52" s="192"/>
      <c r="V52" s="193"/>
      <c r="W52" s="12"/>
      <c r="X52" s="575" t="s">
        <v>206</v>
      </c>
    </row>
    <row r="53" spans="1:24" hidden="1" x14ac:dyDescent="0.2">
      <c r="A53" s="13" t="s">
        <v>133</v>
      </c>
      <c r="B53" s="13" t="s">
        <v>94</v>
      </c>
      <c r="C53" s="13" t="s">
        <v>134</v>
      </c>
      <c r="D53" s="373" t="s">
        <v>86</v>
      </c>
      <c r="E53" s="148"/>
      <c r="F53" s="149"/>
      <c r="G53" s="149"/>
      <c r="H53" s="148"/>
      <c r="I53" s="149"/>
      <c r="J53" s="149"/>
      <c r="K53" s="149"/>
      <c r="L53" s="150"/>
      <c r="M53" s="151"/>
      <c r="N53" s="152"/>
      <c r="O53" s="98"/>
      <c r="P53" s="37" t="str">
        <f t="shared" si="0"/>
        <v/>
      </c>
      <c r="Q53" s="151"/>
      <c r="R53" s="190"/>
      <c r="S53" s="98"/>
      <c r="T53" s="64"/>
      <c r="U53" s="194"/>
      <c r="V53" s="195"/>
      <c r="W53" s="12"/>
      <c r="X53" s="575" t="s">
        <v>139</v>
      </c>
    </row>
    <row r="54" spans="1:24" hidden="1" x14ac:dyDescent="0.2">
      <c r="A54" s="14"/>
      <c r="B54" s="14"/>
      <c r="C54" s="14"/>
      <c r="D54" s="14"/>
      <c r="E54" s="99"/>
      <c r="F54" s="100"/>
      <c r="G54" s="100"/>
      <c r="H54" s="99"/>
      <c r="I54" s="100"/>
      <c r="J54" s="100"/>
      <c r="K54" s="100"/>
      <c r="L54" s="101"/>
      <c r="M54" s="188"/>
      <c r="N54" s="189"/>
      <c r="O54" s="101"/>
      <c r="P54" s="39" t="str">
        <f t="shared" si="0"/>
        <v/>
      </c>
      <c r="Q54" s="188"/>
      <c r="R54" s="190"/>
      <c r="S54" s="98"/>
      <c r="T54" s="65"/>
      <c r="U54" s="192"/>
      <c r="V54" s="193"/>
      <c r="W54" s="12"/>
      <c r="X54" s="575" t="s">
        <v>207</v>
      </c>
    </row>
    <row r="55" spans="1:24" hidden="1" x14ac:dyDescent="0.2">
      <c r="A55" s="13" t="s">
        <v>136</v>
      </c>
      <c r="B55" s="13" t="s">
        <v>137</v>
      </c>
      <c r="C55" s="13" t="s">
        <v>138</v>
      </c>
      <c r="D55" s="373" t="s">
        <v>81</v>
      </c>
      <c r="E55" s="148"/>
      <c r="F55" s="149"/>
      <c r="G55" s="149"/>
      <c r="H55" s="148"/>
      <c r="I55" s="149"/>
      <c r="J55" s="149"/>
      <c r="K55" s="149"/>
      <c r="L55" s="150"/>
      <c r="M55" s="151"/>
      <c r="N55" s="152"/>
      <c r="O55" s="98"/>
      <c r="P55" s="37" t="str">
        <f t="shared" si="0"/>
        <v/>
      </c>
      <c r="Q55" s="151"/>
      <c r="R55" s="190"/>
      <c r="S55" s="98"/>
      <c r="T55" s="64"/>
      <c r="U55" s="154"/>
      <c r="V55" s="155"/>
      <c r="W55" s="12"/>
      <c r="X55" s="575" t="s">
        <v>142</v>
      </c>
    </row>
    <row r="56" spans="1:24" hidden="1" x14ac:dyDescent="0.2">
      <c r="A56" s="14"/>
      <c r="B56" s="14"/>
      <c r="C56" s="14"/>
      <c r="D56" s="14"/>
      <c r="E56" s="99"/>
      <c r="F56" s="100"/>
      <c r="G56" s="100"/>
      <c r="H56" s="99"/>
      <c r="I56" s="100"/>
      <c r="J56" s="100"/>
      <c r="K56" s="100"/>
      <c r="L56" s="101"/>
      <c r="M56" s="188"/>
      <c r="N56" s="189"/>
      <c r="O56" s="101"/>
      <c r="P56" s="39" t="str">
        <f t="shared" si="0"/>
        <v/>
      </c>
      <c r="Q56" s="188"/>
      <c r="R56" s="190"/>
      <c r="S56" s="98"/>
      <c r="T56" s="65"/>
      <c r="U56" s="192"/>
      <c r="V56" s="193"/>
      <c r="W56" s="12"/>
      <c r="X56" s="575" t="s">
        <v>208</v>
      </c>
    </row>
    <row r="57" spans="1:24" x14ac:dyDescent="0.2">
      <c r="A57" s="202" t="s">
        <v>140</v>
      </c>
      <c r="B57" s="202" t="s">
        <v>74</v>
      </c>
      <c r="C57" s="202" t="s">
        <v>141</v>
      </c>
      <c r="D57" s="505" t="s">
        <v>86</v>
      </c>
      <c r="E57" s="22" t="s">
        <v>77</v>
      </c>
      <c r="F57" s="114"/>
      <c r="G57" s="23" t="s">
        <v>86</v>
      </c>
      <c r="H57" s="22" t="s">
        <v>222</v>
      </c>
      <c r="I57" s="23"/>
      <c r="J57" s="23" t="s">
        <v>229</v>
      </c>
      <c r="K57" s="369" t="s">
        <v>254</v>
      </c>
      <c r="L57" s="24" t="s">
        <v>159</v>
      </c>
      <c r="M57" s="87">
        <v>0.75</v>
      </c>
      <c r="N57" s="36"/>
      <c r="O57" s="18"/>
      <c r="P57" s="196" t="str">
        <f t="shared" si="0"/>
        <v/>
      </c>
      <c r="Q57" s="87"/>
      <c r="R57" s="1">
        <v>0.70833333333333337</v>
      </c>
      <c r="S57" s="18"/>
      <c r="T57" s="197"/>
      <c r="U57" s="71" t="s">
        <v>86</v>
      </c>
      <c r="V57" s="613" t="s">
        <v>451</v>
      </c>
      <c r="W57" s="12"/>
      <c r="X57" s="575" t="s">
        <v>145</v>
      </c>
    </row>
    <row r="58" spans="1:24" x14ac:dyDescent="0.2">
      <c r="A58" s="200"/>
      <c r="B58" s="200"/>
      <c r="C58" s="200"/>
      <c r="D58" s="200"/>
      <c r="E58" s="19"/>
      <c r="F58" s="20"/>
      <c r="G58" s="20"/>
      <c r="H58" s="19"/>
      <c r="I58" s="20"/>
      <c r="J58" s="20"/>
      <c r="K58" s="20"/>
      <c r="L58" s="21"/>
      <c r="M58" s="42"/>
      <c r="N58" s="38"/>
      <c r="O58" s="21"/>
      <c r="P58" s="198" t="str">
        <f t="shared" si="0"/>
        <v/>
      </c>
      <c r="Q58" s="42"/>
      <c r="R58" s="35"/>
      <c r="S58" s="18"/>
      <c r="T58" s="227"/>
      <c r="U58" s="69"/>
      <c r="V58" s="70"/>
      <c r="W58" s="12"/>
      <c r="X58" s="575" t="s">
        <v>209</v>
      </c>
    </row>
    <row r="59" spans="1:24" hidden="1" x14ac:dyDescent="0.2">
      <c r="A59" s="13" t="s">
        <v>143</v>
      </c>
      <c r="B59" s="13" t="s">
        <v>94</v>
      </c>
      <c r="C59" s="13" t="s">
        <v>144</v>
      </c>
      <c r="D59" s="373" t="s">
        <v>86</v>
      </c>
      <c r="E59" s="148"/>
      <c r="F59" s="149"/>
      <c r="G59" s="149"/>
      <c r="H59" s="148"/>
      <c r="I59" s="149"/>
      <c r="J59" s="149"/>
      <c r="K59" s="149"/>
      <c r="L59" s="150"/>
      <c r="M59" s="151"/>
      <c r="N59" s="152"/>
      <c r="O59" s="98"/>
      <c r="P59" s="37" t="str">
        <f t="shared" si="0"/>
        <v/>
      </c>
      <c r="Q59" s="151"/>
      <c r="R59" s="190"/>
      <c r="S59" s="98"/>
      <c r="T59" s="64"/>
      <c r="U59" s="194"/>
      <c r="V59" s="195"/>
      <c r="W59" s="12"/>
      <c r="X59" s="575" t="s">
        <v>148</v>
      </c>
    </row>
    <row r="60" spans="1:24" hidden="1" x14ac:dyDescent="0.2">
      <c r="A60" s="14"/>
      <c r="B60" s="14"/>
      <c r="C60" s="14"/>
      <c r="D60" s="14"/>
      <c r="E60" s="99"/>
      <c r="F60" s="100"/>
      <c r="G60" s="100"/>
      <c r="H60" s="99"/>
      <c r="I60" s="100"/>
      <c r="J60" s="100"/>
      <c r="K60" s="100"/>
      <c r="L60" s="101"/>
      <c r="M60" s="188"/>
      <c r="N60" s="189"/>
      <c r="O60" s="101"/>
      <c r="P60" s="39" t="str">
        <f t="shared" si="0"/>
        <v/>
      </c>
      <c r="Q60" s="188"/>
      <c r="R60" s="190"/>
      <c r="S60" s="98"/>
      <c r="T60" s="65"/>
      <c r="U60" s="192"/>
      <c r="V60" s="193"/>
      <c r="W60" s="12"/>
      <c r="X60" s="575" t="s">
        <v>210</v>
      </c>
    </row>
    <row r="61" spans="1:24" x14ac:dyDescent="0.2">
      <c r="A61" s="202" t="s">
        <v>146</v>
      </c>
      <c r="B61" s="202" t="s">
        <v>74</v>
      </c>
      <c r="C61" s="202" t="s">
        <v>147</v>
      </c>
      <c r="D61" s="505" t="s">
        <v>81</v>
      </c>
      <c r="E61" s="22" t="s">
        <v>221</v>
      </c>
      <c r="F61" s="369" t="s">
        <v>258</v>
      </c>
      <c r="G61" s="23"/>
      <c r="H61" s="22" t="s">
        <v>222</v>
      </c>
      <c r="I61" s="23"/>
      <c r="J61" s="23" t="s">
        <v>224</v>
      </c>
      <c r="K61" s="369" t="s">
        <v>254</v>
      </c>
      <c r="L61" s="24" t="s">
        <v>159</v>
      </c>
      <c r="M61" s="727" t="s">
        <v>89</v>
      </c>
      <c r="N61" s="88">
        <v>0.60416666666666663</v>
      </c>
      <c r="O61" s="18"/>
      <c r="P61" s="196"/>
      <c r="Q61" s="41"/>
      <c r="R61" s="1">
        <v>0.73958333333333337</v>
      </c>
      <c r="S61" s="18"/>
      <c r="T61" s="197"/>
      <c r="U61" s="71" t="s">
        <v>86</v>
      </c>
      <c r="V61" s="613" t="s">
        <v>451</v>
      </c>
      <c r="W61" s="12"/>
      <c r="X61" s="575" t="s">
        <v>150</v>
      </c>
    </row>
    <row r="62" spans="1:24" x14ac:dyDescent="0.2">
      <c r="A62" s="200"/>
      <c r="B62" s="200"/>
      <c r="C62" s="200"/>
      <c r="D62" s="200"/>
      <c r="E62" s="19"/>
      <c r="F62" s="20"/>
      <c r="G62" s="20"/>
      <c r="H62" s="19"/>
      <c r="I62" s="20"/>
      <c r="J62" s="20"/>
      <c r="K62" s="20"/>
      <c r="L62" s="21"/>
      <c r="M62" s="42"/>
      <c r="N62" s="38"/>
      <c r="O62" s="21"/>
      <c r="P62" s="198" t="str">
        <f t="shared" si="0"/>
        <v/>
      </c>
      <c r="Q62" s="42"/>
      <c r="R62" s="35"/>
      <c r="S62" s="18"/>
      <c r="T62" s="227"/>
      <c r="U62" s="69"/>
      <c r="V62" s="70"/>
      <c r="W62" s="12"/>
      <c r="X62" s="575" t="s">
        <v>211</v>
      </c>
    </row>
    <row r="63" spans="1:24" hidden="1" x14ac:dyDescent="0.2">
      <c r="A63" s="13" t="s">
        <v>146</v>
      </c>
      <c r="B63" s="13" t="s">
        <v>74</v>
      </c>
      <c r="C63" s="373" t="s">
        <v>149</v>
      </c>
      <c r="D63" s="373" t="s">
        <v>86</v>
      </c>
      <c r="E63" s="148"/>
      <c r="F63" s="149"/>
      <c r="G63" s="149"/>
      <c r="H63" s="148"/>
      <c r="I63" s="149"/>
      <c r="J63" s="149"/>
      <c r="K63" s="149"/>
      <c r="L63" s="150"/>
      <c r="M63" s="151"/>
      <c r="N63" s="152"/>
      <c r="O63" s="98"/>
      <c r="P63" s="37" t="str">
        <f t="shared" si="0"/>
        <v/>
      </c>
      <c r="Q63" s="151"/>
      <c r="R63" s="190"/>
      <c r="S63" s="98"/>
      <c r="T63" s="64"/>
      <c r="U63" s="154"/>
      <c r="V63" s="155"/>
      <c r="W63" s="12"/>
      <c r="X63" s="575" t="s">
        <v>152</v>
      </c>
    </row>
    <row r="64" spans="1:24" hidden="1" x14ac:dyDescent="0.2">
      <c r="A64" s="14"/>
      <c r="B64" s="14"/>
      <c r="C64" s="14"/>
      <c r="D64" s="14"/>
      <c r="E64" s="99"/>
      <c r="F64" s="100"/>
      <c r="G64" s="100"/>
      <c r="H64" s="99"/>
      <c r="I64" s="100"/>
      <c r="J64" s="100"/>
      <c r="K64" s="100"/>
      <c r="L64" s="101"/>
      <c r="M64" s="188"/>
      <c r="N64" s="189"/>
      <c r="O64" s="101"/>
      <c r="P64" s="39" t="str">
        <f t="shared" si="0"/>
        <v/>
      </c>
      <c r="Q64" s="188"/>
      <c r="R64" s="190"/>
      <c r="S64" s="98"/>
      <c r="T64" s="65"/>
      <c r="U64" s="192"/>
      <c r="V64" s="193"/>
      <c r="W64" s="12"/>
      <c r="X64" s="575" t="s">
        <v>212</v>
      </c>
    </row>
    <row r="65" spans="1:24" hidden="1" x14ac:dyDescent="0.2">
      <c r="A65" s="13" t="s">
        <v>146</v>
      </c>
      <c r="B65" s="13" t="s">
        <v>74</v>
      </c>
      <c r="C65" s="373" t="s">
        <v>151</v>
      </c>
      <c r="D65" s="373" t="s">
        <v>81</v>
      </c>
      <c r="E65" s="148"/>
      <c r="F65" s="149"/>
      <c r="G65" s="149"/>
      <c r="H65" s="148"/>
      <c r="I65" s="149"/>
      <c r="J65" s="149"/>
      <c r="K65" s="149"/>
      <c r="L65" s="150"/>
      <c r="M65" s="151"/>
      <c r="N65" s="152"/>
      <c r="O65" s="98"/>
      <c r="P65" s="37" t="str">
        <f t="shared" si="0"/>
        <v/>
      </c>
      <c r="Q65" s="151"/>
      <c r="R65" s="190"/>
      <c r="S65" s="98"/>
      <c r="T65" s="64"/>
      <c r="U65" s="194"/>
      <c r="V65" s="195"/>
      <c r="W65" s="12"/>
      <c r="X65" s="575" t="s">
        <v>154</v>
      </c>
    </row>
    <row r="66" spans="1:24" hidden="1" x14ac:dyDescent="0.2">
      <c r="A66" s="14"/>
      <c r="B66" s="14"/>
      <c r="C66" s="14"/>
      <c r="D66" s="14"/>
      <c r="E66" s="99"/>
      <c r="F66" s="100"/>
      <c r="G66" s="100"/>
      <c r="H66" s="99"/>
      <c r="I66" s="100"/>
      <c r="J66" s="100"/>
      <c r="K66" s="100"/>
      <c r="L66" s="101"/>
      <c r="M66" s="188"/>
      <c r="N66" s="189"/>
      <c r="O66" s="101"/>
      <c r="P66" s="39" t="str">
        <f t="shared" si="0"/>
        <v/>
      </c>
      <c r="Q66" s="188"/>
      <c r="R66" s="190"/>
      <c r="S66" s="98"/>
      <c r="T66" s="65"/>
      <c r="U66" s="192"/>
      <c r="V66" s="193"/>
      <c r="W66" s="12"/>
      <c r="X66" s="575" t="s">
        <v>213</v>
      </c>
    </row>
    <row r="67" spans="1:24" hidden="1" x14ac:dyDescent="0.2">
      <c r="A67" s="13" t="s">
        <v>146</v>
      </c>
      <c r="B67" s="13" t="s">
        <v>74</v>
      </c>
      <c r="C67" s="13" t="s">
        <v>153</v>
      </c>
      <c r="D67" s="373" t="s">
        <v>86</v>
      </c>
      <c r="E67" s="148"/>
      <c r="F67" s="149"/>
      <c r="G67" s="149"/>
      <c r="H67" s="148"/>
      <c r="I67" s="149"/>
      <c r="J67" s="149"/>
      <c r="K67" s="149"/>
      <c r="L67" s="150"/>
      <c r="M67" s="151"/>
      <c r="N67" s="152"/>
      <c r="O67" s="98"/>
      <c r="P67" s="37" t="str">
        <f t="shared" si="0"/>
        <v/>
      </c>
      <c r="Q67" s="151"/>
      <c r="R67" s="190"/>
      <c r="S67" s="98"/>
      <c r="T67" s="64"/>
      <c r="U67" s="154"/>
      <c r="V67" s="155"/>
      <c r="W67" s="12"/>
      <c r="X67" s="573" t="s">
        <v>79</v>
      </c>
    </row>
    <row r="68" spans="1:24" hidden="1" x14ac:dyDescent="0.2">
      <c r="A68" s="14"/>
      <c r="B68" s="14"/>
      <c r="C68" s="14"/>
      <c r="D68" s="14"/>
      <c r="E68" s="99"/>
      <c r="F68" s="100"/>
      <c r="G68" s="100"/>
      <c r="H68" s="99"/>
      <c r="I68" s="100"/>
      <c r="J68" s="100"/>
      <c r="K68" s="100"/>
      <c r="L68" s="101"/>
      <c r="M68" s="188"/>
      <c r="N68" s="189"/>
      <c r="O68" s="101"/>
      <c r="P68" s="39" t="str">
        <f t="shared" si="0"/>
        <v/>
      </c>
      <c r="Q68" s="188"/>
      <c r="R68" s="190"/>
      <c r="S68" s="98"/>
      <c r="T68" s="65"/>
      <c r="U68" s="192"/>
      <c r="V68" s="193"/>
      <c r="W68" s="12"/>
      <c r="X68" s="575"/>
    </row>
    <row r="69" spans="1:24" hidden="1" x14ac:dyDescent="0.2">
      <c r="A69" s="13" t="s">
        <v>155</v>
      </c>
      <c r="B69" s="13" t="s">
        <v>94</v>
      </c>
      <c r="C69" s="13" t="s">
        <v>156</v>
      </c>
      <c r="D69" s="373" t="s">
        <v>86</v>
      </c>
      <c r="E69" s="148"/>
      <c r="F69" s="149"/>
      <c r="G69" s="149"/>
      <c r="H69" s="148"/>
      <c r="I69" s="149"/>
      <c r="J69" s="149"/>
      <c r="K69" s="149"/>
      <c r="L69" s="150"/>
      <c r="M69" s="151"/>
      <c r="N69" s="152"/>
      <c r="O69" s="98"/>
      <c r="P69" s="37" t="str">
        <f t="shared" si="0"/>
        <v/>
      </c>
      <c r="Q69" s="151"/>
      <c r="R69" s="190"/>
      <c r="S69" s="98"/>
      <c r="T69" s="64"/>
      <c r="U69" s="154"/>
      <c r="V69" s="155"/>
      <c r="W69" s="12"/>
      <c r="X69" s="573"/>
    </row>
    <row r="70" spans="1:24" hidden="1" x14ac:dyDescent="0.2">
      <c r="A70" s="14"/>
      <c r="B70" s="14"/>
      <c r="C70" s="14"/>
      <c r="D70" s="14"/>
      <c r="E70" s="99"/>
      <c r="F70" s="100"/>
      <c r="G70" s="100"/>
      <c r="H70" s="99"/>
      <c r="I70" s="100"/>
      <c r="J70" s="100"/>
      <c r="K70" s="100"/>
      <c r="L70" s="101"/>
      <c r="M70" s="188"/>
      <c r="N70" s="189"/>
      <c r="O70" s="101"/>
      <c r="P70" s="39" t="str">
        <f t="shared" si="0"/>
        <v/>
      </c>
      <c r="Q70" s="188"/>
      <c r="R70" s="190"/>
      <c r="S70" s="98"/>
      <c r="T70" s="65"/>
      <c r="U70" s="192"/>
      <c r="V70" s="193"/>
      <c r="W70" s="12"/>
      <c r="X70" s="573"/>
    </row>
    <row r="71" spans="1:24" hidden="1" x14ac:dyDescent="0.2">
      <c r="A71" s="13" t="s">
        <v>157</v>
      </c>
      <c r="B71" s="13" t="s">
        <v>79</v>
      </c>
      <c r="C71" s="13" t="s">
        <v>158</v>
      </c>
      <c r="D71" s="373" t="s">
        <v>81</v>
      </c>
      <c r="E71" s="148"/>
      <c r="F71" s="149"/>
      <c r="G71" s="149"/>
      <c r="H71" s="148"/>
      <c r="I71" s="149"/>
      <c r="J71" s="149"/>
      <c r="K71" s="149"/>
      <c r="L71" s="150"/>
      <c r="M71" s="151"/>
      <c r="N71" s="152"/>
      <c r="O71" s="98"/>
      <c r="P71" s="37" t="str">
        <f t="shared" si="0"/>
        <v/>
      </c>
      <c r="Q71" s="151"/>
      <c r="R71" s="190"/>
      <c r="S71" s="98"/>
      <c r="T71" s="64"/>
      <c r="U71" s="194"/>
      <c r="V71" s="195"/>
      <c r="W71" s="12"/>
      <c r="X71" s="575" t="s">
        <v>159</v>
      </c>
    </row>
    <row r="72" spans="1:24" hidden="1" x14ac:dyDescent="0.2">
      <c r="A72" s="14"/>
      <c r="B72" s="14"/>
      <c r="C72" s="14"/>
      <c r="D72" s="14"/>
      <c r="E72" s="99"/>
      <c r="F72" s="100"/>
      <c r="G72" s="100"/>
      <c r="H72" s="99"/>
      <c r="I72" s="100"/>
      <c r="J72" s="100"/>
      <c r="K72" s="100"/>
      <c r="L72" s="101"/>
      <c r="M72" s="188"/>
      <c r="N72" s="189"/>
      <c r="O72" s="101"/>
      <c r="P72" s="39" t="str">
        <f t="shared" si="0"/>
        <v/>
      </c>
      <c r="Q72" s="188"/>
      <c r="R72" s="190"/>
      <c r="S72" s="98"/>
      <c r="T72" s="65"/>
      <c r="U72" s="192"/>
      <c r="V72" s="193"/>
      <c r="W72" s="12"/>
      <c r="X72" s="575" t="s">
        <v>226</v>
      </c>
    </row>
    <row r="73" spans="1:24" hidden="1" x14ac:dyDescent="0.2">
      <c r="A73" s="13" t="s">
        <v>160</v>
      </c>
      <c r="B73" s="13" t="s">
        <v>79</v>
      </c>
      <c r="C73" s="13" t="s">
        <v>161</v>
      </c>
      <c r="D73" s="373" t="s">
        <v>81</v>
      </c>
      <c r="E73" s="148"/>
      <c r="F73" s="149"/>
      <c r="G73" s="149"/>
      <c r="H73" s="148"/>
      <c r="I73" s="149"/>
      <c r="J73" s="149"/>
      <c r="K73" s="149"/>
      <c r="L73" s="150"/>
      <c r="M73" s="151"/>
      <c r="N73" s="152"/>
      <c r="O73" s="98"/>
      <c r="P73" s="37" t="str">
        <f t="shared" si="0"/>
        <v/>
      </c>
      <c r="Q73" s="151"/>
      <c r="R73" s="190"/>
      <c r="S73" s="98"/>
      <c r="T73" s="64"/>
      <c r="U73" s="154"/>
      <c r="V73" s="155"/>
      <c r="W73" s="12"/>
      <c r="X73" s="575" t="s">
        <v>162</v>
      </c>
    </row>
    <row r="74" spans="1:24" hidden="1" x14ac:dyDescent="0.2">
      <c r="A74" s="14"/>
      <c r="B74" s="14"/>
      <c r="C74" s="14"/>
      <c r="D74" s="14"/>
      <c r="E74" s="99"/>
      <c r="F74" s="100"/>
      <c r="G74" s="100"/>
      <c r="H74" s="99"/>
      <c r="I74" s="100"/>
      <c r="J74" s="100"/>
      <c r="K74" s="100"/>
      <c r="L74" s="101"/>
      <c r="M74" s="188"/>
      <c r="N74" s="189"/>
      <c r="O74" s="101"/>
      <c r="P74" s="39" t="str">
        <f t="shared" si="0"/>
        <v/>
      </c>
      <c r="Q74" s="188"/>
      <c r="R74" s="190"/>
      <c r="S74" s="98"/>
      <c r="T74" s="65"/>
      <c r="U74" s="192"/>
      <c r="V74" s="193"/>
      <c r="W74" s="12"/>
    </row>
    <row r="75" spans="1:24" x14ac:dyDescent="0.2">
      <c r="A75" s="202" t="s">
        <v>163</v>
      </c>
      <c r="B75" s="202" t="s">
        <v>74</v>
      </c>
      <c r="C75" s="202" t="s">
        <v>164</v>
      </c>
      <c r="D75" s="505" t="s">
        <v>86</v>
      </c>
      <c r="E75" s="22" t="s">
        <v>77</v>
      </c>
      <c r="F75" s="114"/>
      <c r="G75" s="23" t="s">
        <v>86</v>
      </c>
      <c r="H75" s="22" t="s">
        <v>222</v>
      </c>
      <c r="I75" s="23"/>
      <c r="J75" s="23" t="s">
        <v>229</v>
      </c>
      <c r="K75" s="369" t="s">
        <v>254</v>
      </c>
      <c r="L75" s="24" t="s">
        <v>159</v>
      </c>
      <c r="M75" s="87">
        <v>0.75</v>
      </c>
      <c r="N75" s="36"/>
      <c r="O75" s="18"/>
      <c r="P75" s="196" t="str">
        <f t="shared" ref="P75:P114" si="1">IF(N75="","",MAX(M75-N75,0))</f>
        <v/>
      </c>
      <c r="Q75" s="87"/>
      <c r="R75" s="1">
        <v>0.52083333333333337</v>
      </c>
      <c r="S75" s="18"/>
      <c r="T75" s="197"/>
      <c r="U75" s="71" t="s">
        <v>86</v>
      </c>
      <c r="V75" s="613" t="s">
        <v>451</v>
      </c>
      <c r="W75" s="12"/>
      <c r="X75" s="454" t="s">
        <v>229</v>
      </c>
    </row>
    <row r="76" spans="1:24" x14ac:dyDescent="0.2">
      <c r="A76" s="200"/>
      <c r="B76" s="200"/>
      <c r="C76" s="200"/>
      <c r="D76" s="200"/>
      <c r="E76" s="19"/>
      <c r="F76" s="20"/>
      <c r="G76" s="20"/>
      <c r="H76" s="19"/>
      <c r="I76" s="20"/>
      <c r="J76" s="20"/>
      <c r="K76" s="20"/>
      <c r="L76" s="21"/>
      <c r="M76" s="42"/>
      <c r="N76" s="38"/>
      <c r="O76" s="21"/>
      <c r="P76" s="198" t="str">
        <f t="shared" si="1"/>
        <v/>
      </c>
      <c r="Q76" s="42"/>
      <c r="R76" s="35"/>
      <c r="S76" s="18"/>
      <c r="T76" s="227"/>
      <c r="U76" s="69"/>
      <c r="V76" s="70"/>
      <c r="W76" s="12"/>
      <c r="X76" s="454" t="s">
        <v>224</v>
      </c>
    </row>
    <row r="77" spans="1:24" x14ac:dyDescent="0.2">
      <c r="A77" s="202" t="s">
        <v>165</v>
      </c>
      <c r="B77" s="202" t="s">
        <v>74</v>
      </c>
      <c r="C77" s="202" t="s">
        <v>166</v>
      </c>
      <c r="D77" s="505" t="s">
        <v>86</v>
      </c>
      <c r="E77" s="22" t="s">
        <v>77</v>
      </c>
      <c r="F77" s="369"/>
      <c r="G77" s="369" t="s">
        <v>86</v>
      </c>
      <c r="H77" s="22" t="s">
        <v>222</v>
      </c>
      <c r="I77" s="23"/>
      <c r="J77" s="23" t="s">
        <v>224</v>
      </c>
      <c r="K77" s="369" t="s">
        <v>254</v>
      </c>
      <c r="L77" s="24" t="s">
        <v>159</v>
      </c>
      <c r="M77" s="87">
        <v>0.75</v>
      </c>
      <c r="N77" s="88">
        <v>0.65625</v>
      </c>
      <c r="O77" s="18"/>
      <c r="P77" s="196">
        <f t="shared" si="1"/>
        <v>9.375E-2</v>
      </c>
      <c r="Q77" s="87"/>
      <c r="R77" s="1">
        <v>0.65625</v>
      </c>
      <c r="S77" s="18"/>
      <c r="T77" s="197"/>
      <c r="U77" s="73" t="s">
        <v>86</v>
      </c>
      <c r="V77" s="613" t="s">
        <v>451</v>
      </c>
      <c r="W77" s="12"/>
      <c r="X77" s="454" t="s">
        <v>79</v>
      </c>
    </row>
    <row r="78" spans="1:24" ht="13.5" thickBot="1" x14ac:dyDescent="0.25">
      <c r="A78" s="200"/>
      <c r="B78" s="200"/>
      <c r="C78" s="200"/>
      <c r="D78" s="200"/>
      <c r="E78" s="19"/>
      <c r="F78" s="20"/>
      <c r="G78" s="20"/>
      <c r="H78" s="19"/>
      <c r="I78" s="20"/>
      <c r="J78" s="20"/>
      <c r="K78" s="20"/>
      <c r="L78" s="21"/>
      <c r="M78" s="42"/>
      <c r="N78" s="38"/>
      <c r="O78" s="21"/>
      <c r="P78" s="198" t="str">
        <f t="shared" si="1"/>
        <v/>
      </c>
      <c r="Q78" s="42"/>
      <c r="R78" s="35"/>
      <c r="S78" s="18"/>
      <c r="T78" s="227"/>
      <c r="U78" s="69"/>
      <c r="V78" s="70"/>
      <c r="W78" s="12"/>
    </row>
    <row r="79" spans="1:24" ht="13.5" hidden="1" thickBot="1" x14ac:dyDescent="0.25">
      <c r="A79" s="13" t="s">
        <v>167</v>
      </c>
      <c r="B79" s="13" t="s">
        <v>137</v>
      </c>
      <c r="C79" s="13" t="s">
        <v>168</v>
      </c>
      <c r="D79" s="373" t="s">
        <v>81</v>
      </c>
      <c r="E79" s="148"/>
      <c r="F79" s="149"/>
      <c r="G79" s="149"/>
      <c r="H79" s="148"/>
      <c r="I79" s="149"/>
      <c r="J79" s="149"/>
      <c r="K79" s="149"/>
      <c r="L79" s="150"/>
      <c r="M79" s="151"/>
      <c r="N79" s="152"/>
      <c r="O79" s="98"/>
      <c r="P79" s="37" t="str">
        <f t="shared" si="1"/>
        <v/>
      </c>
      <c r="Q79" s="151"/>
      <c r="R79" s="190"/>
      <c r="S79" s="98"/>
      <c r="T79" s="64"/>
      <c r="U79" s="154"/>
      <c r="V79" s="155"/>
      <c r="W79" s="12"/>
    </row>
    <row r="80" spans="1:24" ht="13.5" hidden="1" thickBot="1" x14ac:dyDescent="0.25">
      <c r="A80" s="14"/>
      <c r="B80" s="14"/>
      <c r="C80" s="14"/>
      <c r="D80" s="14"/>
      <c r="E80" s="99"/>
      <c r="F80" s="100"/>
      <c r="G80" s="100"/>
      <c r="H80" s="99"/>
      <c r="I80" s="100"/>
      <c r="J80" s="100"/>
      <c r="K80" s="100"/>
      <c r="L80" s="101"/>
      <c r="M80" s="188"/>
      <c r="N80" s="189"/>
      <c r="O80" s="101"/>
      <c r="P80" s="39" t="str">
        <f t="shared" si="1"/>
        <v/>
      </c>
      <c r="Q80" s="188"/>
      <c r="R80" s="190"/>
      <c r="S80" s="98"/>
      <c r="T80" s="65"/>
      <c r="U80" s="192"/>
      <c r="V80" s="193"/>
      <c r="W80" s="12"/>
    </row>
    <row r="81" spans="1:23" ht="13.5" hidden="1" thickBot="1" x14ac:dyDescent="0.25">
      <c r="A81" s="13" t="s">
        <v>169</v>
      </c>
      <c r="B81" s="13" t="s">
        <v>94</v>
      </c>
      <c r="C81" s="13" t="s">
        <v>170</v>
      </c>
      <c r="D81" s="373" t="s">
        <v>81</v>
      </c>
      <c r="E81" s="148"/>
      <c r="F81" s="149"/>
      <c r="G81" s="149"/>
      <c r="H81" s="148"/>
      <c r="I81" s="149"/>
      <c r="J81" s="149"/>
      <c r="K81" s="149"/>
      <c r="L81" s="150"/>
      <c r="M81" s="151"/>
      <c r="N81" s="152"/>
      <c r="O81" s="98"/>
      <c r="P81" s="37" t="str">
        <f t="shared" si="1"/>
        <v/>
      </c>
      <c r="Q81" s="151"/>
      <c r="R81" s="190"/>
      <c r="S81" s="98"/>
      <c r="T81" s="64"/>
      <c r="U81" s="154"/>
      <c r="V81" s="155"/>
      <c r="W81" s="12"/>
    </row>
    <row r="82" spans="1:23" ht="13.5" hidden="1" thickBot="1" x14ac:dyDescent="0.25">
      <c r="A82" s="14"/>
      <c r="B82" s="14"/>
      <c r="C82" s="14"/>
      <c r="D82" s="14"/>
      <c r="E82" s="99"/>
      <c r="F82" s="100"/>
      <c r="G82" s="100"/>
      <c r="H82" s="99"/>
      <c r="I82" s="100"/>
      <c r="J82" s="100"/>
      <c r="K82" s="100"/>
      <c r="L82" s="101"/>
      <c r="M82" s="188"/>
      <c r="N82" s="189"/>
      <c r="O82" s="101"/>
      <c r="P82" s="39" t="str">
        <f t="shared" si="1"/>
        <v/>
      </c>
      <c r="Q82" s="188"/>
      <c r="R82" s="190"/>
      <c r="S82" s="98"/>
      <c r="T82" s="65"/>
      <c r="U82" s="192"/>
      <c r="V82" s="193"/>
      <c r="W82" s="12"/>
    </row>
    <row r="83" spans="1:23" ht="13.5" hidden="1" thickBot="1" x14ac:dyDescent="0.25">
      <c r="A83" s="729" t="s">
        <v>169</v>
      </c>
      <c r="B83" s="729" t="s">
        <v>94</v>
      </c>
      <c r="C83" s="729" t="s">
        <v>171</v>
      </c>
      <c r="D83" s="729" t="s">
        <v>81</v>
      </c>
      <c r="E83" s="148"/>
      <c r="F83" s="149"/>
      <c r="G83" s="149"/>
      <c r="H83" s="148"/>
      <c r="I83" s="149"/>
      <c r="J83" s="149"/>
      <c r="K83" s="149"/>
      <c r="L83" s="150"/>
      <c r="M83" s="151"/>
      <c r="N83" s="152"/>
      <c r="O83" s="98"/>
      <c r="P83" s="37" t="str">
        <f t="shared" si="1"/>
        <v/>
      </c>
      <c r="Q83" s="151"/>
      <c r="R83" s="190"/>
      <c r="S83" s="98"/>
      <c r="T83" s="64"/>
      <c r="U83" s="194"/>
      <c r="V83" s="195"/>
      <c r="W83" s="12"/>
    </row>
    <row r="84" spans="1:23" ht="13.5" hidden="1" thickBot="1" x14ac:dyDescent="0.25">
      <c r="A84" s="5"/>
      <c r="B84" s="5"/>
      <c r="C84" s="5"/>
      <c r="D84" s="5"/>
      <c r="E84" s="99"/>
      <c r="F84" s="100"/>
      <c r="G84" s="100"/>
      <c r="H84" s="99"/>
      <c r="I84" s="100"/>
      <c r="J84" s="100"/>
      <c r="K84" s="100"/>
      <c r="L84" s="101"/>
      <c r="M84" s="188"/>
      <c r="N84" s="189"/>
      <c r="O84" s="101"/>
      <c r="P84" s="39" t="str">
        <f t="shared" si="1"/>
        <v/>
      </c>
      <c r="Q84" s="188"/>
      <c r="R84" s="190"/>
      <c r="S84" s="98"/>
      <c r="T84" s="65"/>
      <c r="U84" s="192"/>
      <c r="V84" s="193"/>
      <c r="W84" s="12"/>
    </row>
    <row r="85" spans="1:23" ht="13.5" hidden="1" thickBot="1" x14ac:dyDescent="0.25">
      <c r="A85" s="13" t="s">
        <v>172</v>
      </c>
      <c r="B85" s="13" t="s">
        <v>74</v>
      </c>
      <c r="C85" s="13" t="s">
        <v>173</v>
      </c>
      <c r="D85" s="373" t="s">
        <v>86</v>
      </c>
      <c r="E85" s="148"/>
      <c r="F85" s="149"/>
      <c r="G85" s="149"/>
      <c r="H85" s="148"/>
      <c r="I85" s="149"/>
      <c r="J85" s="149"/>
      <c r="K85" s="149"/>
      <c r="L85" s="150"/>
      <c r="M85" s="151"/>
      <c r="N85" s="152"/>
      <c r="O85" s="98"/>
      <c r="P85" s="37" t="str">
        <f t="shared" si="1"/>
        <v/>
      </c>
      <c r="Q85" s="151"/>
      <c r="R85" s="190"/>
      <c r="S85" s="98"/>
      <c r="T85" s="64"/>
      <c r="U85" s="154"/>
      <c r="V85" s="155"/>
      <c r="W85" s="12"/>
    </row>
    <row r="86" spans="1:23" ht="13.5" hidden="1" thickBot="1" x14ac:dyDescent="0.25">
      <c r="A86" s="14"/>
      <c r="B86" s="14"/>
      <c r="C86" s="14"/>
      <c r="D86" s="14"/>
      <c r="E86" s="99"/>
      <c r="F86" s="100"/>
      <c r="G86" s="100"/>
      <c r="H86" s="99"/>
      <c r="I86" s="100"/>
      <c r="J86" s="100"/>
      <c r="K86" s="100"/>
      <c r="L86" s="101"/>
      <c r="M86" s="188"/>
      <c r="N86" s="189"/>
      <c r="O86" s="101"/>
      <c r="P86" s="39" t="str">
        <f t="shared" si="1"/>
        <v/>
      </c>
      <c r="Q86" s="188"/>
      <c r="R86" s="190"/>
      <c r="S86" s="98"/>
      <c r="T86" s="65"/>
      <c r="U86" s="192"/>
      <c r="V86" s="193"/>
      <c r="W86" s="12"/>
    </row>
    <row r="87" spans="1:23" ht="13.5" hidden="1" thickBot="1" x14ac:dyDescent="0.25">
      <c r="A87" s="13" t="s">
        <v>174</v>
      </c>
      <c r="B87" s="13" t="s">
        <v>94</v>
      </c>
      <c r="C87" s="13" t="s">
        <v>175</v>
      </c>
      <c r="D87" s="373" t="s">
        <v>86</v>
      </c>
      <c r="E87" s="148"/>
      <c r="F87" s="149"/>
      <c r="G87" s="149"/>
      <c r="H87" s="148"/>
      <c r="I87" s="149"/>
      <c r="J87" s="149"/>
      <c r="K87" s="149"/>
      <c r="L87" s="150"/>
      <c r="M87" s="151"/>
      <c r="N87" s="152"/>
      <c r="O87" s="98"/>
      <c r="P87" s="37" t="str">
        <f t="shared" si="1"/>
        <v/>
      </c>
      <c r="Q87" s="151"/>
      <c r="R87" s="190"/>
      <c r="S87" s="98"/>
      <c r="T87" s="64"/>
      <c r="U87" s="154"/>
      <c r="V87" s="155"/>
      <c r="W87" s="12"/>
    </row>
    <row r="88" spans="1:23" ht="13.5" hidden="1" thickBot="1" x14ac:dyDescent="0.25">
      <c r="A88" s="14"/>
      <c r="B88" s="14"/>
      <c r="C88" s="14"/>
      <c r="D88" s="14"/>
      <c r="E88" s="99"/>
      <c r="F88" s="100"/>
      <c r="G88" s="100"/>
      <c r="H88" s="99"/>
      <c r="I88" s="100"/>
      <c r="J88" s="100"/>
      <c r="K88" s="100"/>
      <c r="L88" s="101"/>
      <c r="M88" s="188"/>
      <c r="N88" s="189"/>
      <c r="O88" s="101"/>
      <c r="P88" s="39" t="str">
        <f t="shared" si="1"/>
        <v/>
      </c>
      <c r="Q88" s="188"/>
      <c r="R88" s="190"/>
      <c r="S88" s="98"/>
      <c r="T88" s="65"/>
      <c r="U88" s="192"/>
      <c r="V88" s="193"/>
      <c r="W88" s="12"/>
    </row>
    <row r="89" spans="1:23" ht="13.5" hidden="1" thickBot="1" x14ac:dyDescent="0.25">
      <c r="A89" s="729" t="s">
        <v>174</v>
      </c>
      <c r="B89" s="729" t="s">
        <v>94</v>
      </c>
      <c r="C89" s="729" t="s">
        <v>176</v>
      </c>
      <c r="D89" s="729" t="s">
        <v>81</v>
      </c>
      <c r="E89" s="148"/>
      <c r="F89" s="149"/>
      <c r="G89" s="149"/>
      <c r="H89" s="148"/>
      <c r="I89" s="149"/>
      <c r="J89" s="149"/>
      <c r="K89" s="149"/>
      <c r="L89" s="150"/>
      <c r="M89" s="151"/>
      <c r="N89" s="152"/>
      <c r="O89" s="98"/>
      <c r="P89" s="37" t="str">
        <f t="shared" si="1"/>
        <v/>
      </c>
      <c r="Q89" s="151"/>
      <c r="R89" s="190"/>
      <c r="S89" s="98"/>
      <c r="T89" s="64"/>
      <c r="U89" s="194"/>
      <c r="V89" s="195"/>
      <c r="W89" s="12"/>
    </row>
    <row r="90" spans="1:23" ht="13.5" hidden="1" thickBot="1" x14ac:dyDescent="0.25">
      <c r="A90" s="5"/>
      <c r="B90" s="5"/>
      <c r="C90" s="5"/>
      <c r="D90" s="5"/>
      <c r="E90" s="99"/>
      <c r="F90" s="100"/>
      <c r="G90" s="100"/>
      <c r="H90" s="99"/>
      <c r="I90" s="100"/>
      <c r="J90" s="100"/>
      <c r="K90" s="100"/>
      <c r="L90" s="101"/>
      <c r="M90" s="188"/>
      <c r="N90" s="189"/>
      <c r="O90" s="101"/>
      <c r="P90" s="39" t="str">
        <f t="shared" si="1"/>
        <v/>
      </c>
      <c r="Q90" s="188"/>
      <c r="R90" s="190"/>
      <c r="S90" s="98"/>
      <c r="T90" s="65"/>
      <c r="U90" s="192"/>
      <c r="V90" s="193"/>
      <c r="W90" s="12"/>
    </row>
    <row r="91" spans="1:23" ht="13.5" hidden="1" thickBot="1" x14ac:dyDescent="0.25">
      <c r="A91" s="13" t="s">
        <v>177</v>
      </c>
      <c r="B91" s="13" t="s">
        <v>79</v>
      </c>
      <c r="C91" s="13" t="s">
        <v>80</v>
      </c>
      <c r="D91" s="373" t="s">
        <v>81</v>
      </c>
      <c r="E91" s="148"/>
      <c r="F91" s="149"/>
      <c r="G91" s="149"/>
      <c r="H91" s="148"/>
      <c r="I91" s="149"/>
      <c r="J91" s="149"/>
      <c r="K91" s="149"/>
      <c r="L91" s="150"/>
      <c r="M91" s="151"/>
      <c r="N91" s="152"/>
      <c r="O91" s="98"/>
      <c r="P91" s="37" t="str">
        <f t="shared" si="1"/>
        <v/>
      </c>
      <c r="Q91" s="151"/>
      <c r="R91" s="190"/>
      <c r="S91" s="98"/>
      <c r="T91" s="64"/>
      <c r="U91" s="154"/>
      <c r="V91" s="155"/>
      <c r="W91" s="12"/>
    </row>
    <row r="92" spans="1:23" ht="13.5" hidden="1" thickBot="1" x14ac:dyDescent="0.25">
      <c r="A92" s="14"/>
      <c r="B92" s="14"/>
      <c r="C92" s="14"/>
      <c r="D92" s="14"/>
      <c r="E92" s="99"/>
      <c r="F92" s="100"/>
      <c r="G92" s="100"/>
      <c r="H92" s="99"/>
      <c r="I92" s="100"/>
      <c r="J92" s="100"/>
      <c r="K92" s="100"/>
      <c r="L92" s="101"/>
      <c r="M92" s="188"/>
      <c r="N92" s="189"/>
      <c r="O92" s="101"/>
      <c r="P92" s="39" t="str">
        <f t="shared" si="1"/>
        <v/>
      </c>
      <c r="Q92" s="188"/>
      <c r="R92" s="190"/>
      <c r="S92" s="98"/>
      <c r="T92" s="65"/>
      <c r="U92" s="192"/>
      <c r="V92" s="193"/>
      <c r="W92" s="12"/>
    </row>
    <row r="93" spans="1:23" ht="13.5" hidden="1" thickBot="1" x14ac:dyDescent="0.25">
      <c r="A93" s="13" t="s">
        <v>178</v>
      </c>
      <c r="B93" s="13" t="s">
        <v>79</v>
      </c>
      <c r="C93" s="13" t="s">
        <v>179</v>
      </c>
      <c r="D93" s="373" t="s">
        <v>81</v>
      </c>
      <c r="E93" s="148"/>
      <c r="F93" s="149"/>
      <c r="G93" s="149"/>
      <c r="H93" s="148"/>
      <c r="I93" s="149"/>
      <c r="J93" s="149"/>
      <c r="K93" s="149"/>
      <c r="L93" s="150"/>
      <c r="M93" s="151"/>
      <c r="N93" s="152"/>
      <c r="O93" s="98"/>
      <c r="P93" s="37" t="str">
        <f t="shared" si="1"/>
        <v/>
      </c>
      <c r="Q93" s="151"/>
      <c r="R93" s="190"/>
      <c r="S93" s="98"/>
      <c r="T93" s="64"/>
      <c r="U93" s="154"/>
      <c r="V93" s="155"/>
      <c r="W93" s="12"/>
    </row>
    <row r="94" spans="1:23" ht="13.5" hidden="1" thickBot="1" x14ac:dyDescent="0.25">
      <c r="A94" s="14"/>
      <c r="B94" s="14"/>
      <c r="C94" s="14"/>
      <c r="D94" s="14"/>
      <c r="E94" s="99"/>
      <c r="F94" s="100"/>
      <c r="G94" s="100"/>
      <c r="H94" s="99"/>
      <c r="I94" s="100"/>
      <c r="J94" s="100"/>
      <c r="K94" s="100"/>
      <c r="L94" s="101"/>
      <c r="M94" s="188"/>
      <c r="N94" s="189"/>
      <c r="O94" s="101"/>
      <c r="P94" s="39" t="str">
        <f t="shared" si="1"/>
        <v/>
      </c>
      <c r="Q94" s="188"/>
      <c r="R94" s="190"/>
      <c r="S94" s="98"/>
      <c r="T94" s="65"/>
      <c r="U94" s="192"/>
      <c r="V94" s="193"/>
      <c r="W94" s="12"/>
    </row>
    <row r="95" spans="1:23" ht="13.5" hidden="1" thickBot="1" x14ac:dyDescent="0.25">
      <c r="A95" s="13" t="s">
        <v>181</v>
      </c>
      <c r="B95" s="13" t="s">
        <v>94</v>
      </c>
      <c r="C95" s="13" t="s">
        <v>182</v>
      </c>
      <c r="D95" s="373" t="s">
        <v>81</v>
      </c>
      <c r="E95" s="148"/>
      <c r="F95" s="149"/>
      <c r="G95" s="149"/>
      <c r="H95" s="148"/>
      <c r="I95" s="149"/>
      <c r="J95" s="149"/>
      <c r="K95" s="149"/>
      <c r="L95" s="150"/>
      <c r="M95" s="151"/>
      <c r="N95" s="152"/>
      <c r="O95" s="98"/>
      <c r="P95" s="37" t="str">
        <f t="shared" si="1"/>
        <v/>
      </c>
      <c r="Q95" s="151"/>
      <c r="R95" s="190"/>
      <c r="S95" s="98"/>
      <c r="T95" s="64"/>
      <c r="U95" s="194"/>
      <c r="V95" s="195"/>
      <c r="W95" s="12"/>
    </row>
    <row r="96" spans="1:23" ht="13.5" hidden="1" thickBot="1" x14ac:dyDescent="0.25">
      <c r="A96" s="14"/>
      <c r="B96" s="14"/>
      <c r="C96" s="14"/>
      <c r="D96" s="14"/>
      <c r="E96" s="99"/>
      <c r="F96" s="100"/>
      <c r="G96" s="100"/>
      <c r="H96" s="99"/>
      <c r="I96" s="100"/>
      <c r="J96" s="100"/>
      <c r="K96" s="100"/>
      <c r="L96" s="101"/>
      <c r="M96" s="188"/>
      <c r="N96" s="189"/>
      <c r="O96" s="101"/>
      <c r="P96" s="39" t="str">
        <f t="shared" si="1"/>
        <v/>
      </c>
      <c r="Q96" s="188"/>
      <c r="R96" s="190"/>
      <c r="S96" s="98"/>
      <c r="T96" s="65"/>
      <c r="U96" s="192"/>
      <c r="V96" s="193"/>
      <c r="W96" s="12"/>
    </row>
    <row r="97" spans="1:23" ht="13.5" hidden="1" thickBot="1" x14ac:dyDescent="0.25">
      <c r="A97" s="13" t="s">
        <v>183</v>
      </c>
      <c r="B97" s="13" t="s">
        <v>74</v>
      </c>
      <c r="C97" s="13" t="s">
        <v>184</v>
      </c>
      <c r="D97" s="373" t="s">
        <v>86</v>
      </c>
      <c r="E97" s="148"/>
      <c r="F97" s="149"/>
      <c r="G97" s="149"/>
      <c r="H97" s="148"/>
      <c r="I97" s="149"/>
      <c r="J97" s="149"/>
      <c r="K97" s="149"/>
      <c r="L97" s="150"/>
      <c r="M97" s="151"/>
      <c r="N97" s="152"/>
      <c r="O97" s="98"/>
      <c r="P97" s="37" t="str">
        <f t="shared" si="1"/>
        <v/>
      </c>
      <c r="Q97" s="151"/>
      <c r="R97" s="190"/>
      <c r="S97" s="98"/>
      <c r="T97" s="64"/>
      <c r="U97" s="154"/>
      <c r="V97" s="155"/>
      <c r="W97" s="12"/>
    </row>
    <row r="98" spans="1:23" ht="13.5" hidden="1" thickBot="1" x14ac:dyDescent="0.25">
      <c r="A98" s="14"/>
      <c r="B98" s="14"/>
      <c r="C98" s="14"/>
      <c r="D98" s="14"/>
      <c r="E98" s="99"/>
      <c r="F98" s="100"/>
      <c r="G98" s="100"/>
      <c r="H98" s="99"/>
      <c r="I98" s="100"/>
      <c r="J98" s="100"/>
      <c r="K98" s="100"/>
      <c r="L98" s="101"/>
      <c r="M98" s="188"/>
      <c r="N98" s="189"/>
      <c r="O98" s="101"/>
      <c r="P98" s="39" t="str">
        <f t="shared" si="1"/>
        <v/>
      </c>
      <c r="Q98" s="188"/>
      <c r="R98" s="190"/>
      <c r="S98" s="98"/>
      <c r="T98" s="65"/>
      <c r="U98" s="192"/>
      <c r="V98" s="193"/>
      <c r="W98" s="12"/>
    </row>
    <row r="99" spans="1:23" ht="13.5" hidden="1" thickBot="1" x14ac:dyDescent="0.25">
      <c r="A99" s="13" t="s">
        <v>185</v>
      </c>
      <c r="B99" s="13" t="s">
        <v>74</v>
      </c>
      <c r="C99" s="13" t="s">
        <v>186</v>
      </c>
      <c r="D99" s="373" t="s">
        <v>86</v>
      </c>
      <c r="E99" s="148"/>
      <c r="F99" s="149"/>
      <c r="G99" s="149"/>
      <c r="H99" s="148"/>
      <c r="I99" s="149"/>
      <c r="J99" s="149"/>
      <c r="K99" s="149"/>
      <c r="L99" s="150"/>
      <c r="M99" s="151"/>
      <c r="N99" s="152"/>
      <c r="O99" s="98"/>
      <c r="P99" s="37" t="str">
        <f t="shared" si="1"/>
        <v/>
      </c>
      <c r="Q99" s="151"/>
      <c r="R99" s="190"/>
      <c r="S99" s="98"/>
      <c r="T99" s="64"/>
      <c r="U99" s="154"/>
      <c r="V99" s="155"/>
      <c r="W99" s="12"/>
    </row>
    <row r="100" spans="1:23" ht="13.5" hidden="1" thickBot="1" x14ac:dyDescent="0.25">
      <c r="A100" s="14"/>
      <c r="B100" s="14"/>
      <c r="C100" s="14"/>
      <c r="D100" s="14"/>
      <c r="E100" s="99"/>
      <c r="F100" s="100"/>
      <c r="G100" s="100"/>
      <c r="H100" s="99"/>
      <c r="I100" s="100"/>
      <c r="J100" s="100"/>
      <c r="K100" s="100"/>
      <c r="L100" s="101"/>
      <c r="M100" s="188"/>
      <c r="N100" s="189"/>
      <c r="O100" s="101"/>
      <c r="P100" s="39" t="str">
        <f t="shared" si="1"/>
        <v/>
      </c>
      <c r="Q100" s="188"/>
      <c r="R100" s="190"/>
      <c r="S100" s="98"/>
      <c r="T100" s="65"/>
      <c r="U100" s="192"/>
      <c r="V100" s="193"/>
      <c r="W100" s="12"/>
    </row>
    <row r="101" spans="1:23" ht="13.5" hidden="1" thickBot="1" x14ac:dyDescent="0.25">
      <c r="A101" s="13" t="s">
        <v>187</v>
      </c>
      <c r="B101" s="13" t="s">
        <v>79</v>
      </c>
      <c r="C101" s="13" t="s">
        <v>188</v>
      </c>
      <c r="D101" s="373" t="s">
        <v>81</v>
      </c>
      <c r="E101" s="148"/>
      <c r="F101" s="149"/>
      <c r="G101" s="149"/>
      <c r="H101" s="148"/>
      <c r="I101" s="149"/>
      <c r="J101" s="149"/>
      <c r="K101" s="149"/>
      <c r="L101" s="150"/>
      <c r="M101" s="151"/>
      <c r="N101" s="152"/>
      <c r="O101" s="98"/>
      <c r="P101" s="37" t="str">
        <f t="shared" si="1"/>
        <v/>
      </c>
      <c r="Q101" s="151"/>
      <c r="R101" s="190"/>
      <c r="S101" s="98"/>
      <c r="T101" s="64"/>
      <c r="U101" s="194"/>
      <c r="V101" s="195"/>
      <c r="W101" s="12"/>
    </row>
    <row r="102" spans="1:23" ht="13.5" hidden="1" thickBot="1" x14ac:dyDescent="0.25">
      <c r="A102" s="14"/>
      <c r="B102" s="14"/>
      <c r="C102" s="14"/>
      <c r="D102" s="14"/>
      <c r="E102" s="99"/>
      <c r="F102" s="100"/>
      <c r="G102" s="100"/>
      <c r="H102" s="99"/>
      <c r="I102" s="100"/>
      <c r="J102" s="100"/>
      <c r="K102" s="100"/>
      <c r="L102" s="101"/>
      <c r="M102" s="188"/>
      <c r="N102" s="189"/>
      <c r="O102" s="101"/>
      <c r="P102" s="39" t="str">
        <f t="shared" si="1"/>
        <v/>
      </c>
      <c r="Q102" s="188"/>
      <c r="R102" s="190"/>
      <c r="S102" s="98"/>
      <c r="T102" s="65"/>
      <c r="U102" s="192"/>
      <c r="V102" s="193"/>
      <c r="W102" s="12"/>
    </row>
    <row r="103" spans="1:23" ht="13.5" hidden="1" thickBot="1" x14ac:dyDescent="0.25">
      <c r="A103" s="13" t="s">
        <v>189</v>
      </c>
      <c r="B103" s="13" t="s">
        <v>79</v>
      </c>
      <c r="C103" s="13" t="s">
        <v>190</v>
      </c>
      <c r="D103" s="373" t="s">
        <v>81</v>
      </c>
      <c r="E103" s="148"/>
      <c r="F103" s="149"/>
      <c r="G103" s="149"/>
      <c r="H103" s="148"/>
      <c r="I103" s="149"/>
      <c r="J103" s="149"/>
      <c r="K103" s="149"/>
      <c r="L103" s="150"/>
      <c r="M103" s="151"/>
      <c r="N103" s="152"/>
      <c r="O103" s="98"/>
      <c r="P103" s="37" t="str">
        <f t="shared" si="1"/>
        <v/>
      </c>
      <c r="Q103" s="151"/>
      <c r="R103" s="190"/>
      <c r="S103" s="98"/>
      <c r="T103" s="64"/>
      <c r="U103" s="154"/>
      <c r="V103" s="155"/>
      <c r="W103" s="12"/>
    </row>
    <row r="104" spans="1:23" ht="13.5" hidden="1" thickBot="1" x14ac:dyDescent="0.25">
      <c r="A104" s="14"/>
      <c r="B104" s="14"/>
      <c r="C104" s="14"/>
      <c r="D104" s="14"/>
      <c r="E104" s="99"/>
      <c r="F104" s="100"/>
      <c r="G104" s="100"/>
      <c r="H104" s="99"/>
      <c r="I104" s="100"/>
      <c r="J104" s="100"/>
      <c r="K104" s="100"/>
      <c r="L104" s="101"/>
      <c r="M104" s="188"/>
      <c r="N104" s="189"/>
      <c r="O104" s="101"/>
      <c r="P104" s="39" t="str">
        <f t="shared" si="1"/>
        <v/>
      </c>
      <c r="Q104" s="188"/>
      <c r="R104" s="190"/>
      <c r="S104" s="98"/>
      <c r="T104" s="65"/>
      <c r="U104" s="192"/>
      <c r="V104" s="193"/>
      <c r="W104" s="12"/>
    </row>
    <row r="105" spans="1:23" ht="13.5" hidden="1" thickBot="1" x14ac:dyDescent="0.25">
      <c r="A105" s="729" t="s">
        <v>191</v>
      </c>
      <c r="B105" s="729" t="s">
        <v>94</v>
      </c>
      <c r="C105" s="729" t="s">
        <v>192</v>
      </c>
      <c r="D105" s="373" t="s">
        <v>81</v>
      </c>
      <c r="E105" s="148"/>
      <c r="F105" s="149"/>
      <c r="G105" s="149"/>
      <c r="H105" s="148"/>
      <c r="I105" s="149"/>
      <c r="J105" s="149"/>
      <c r="K105" s="149"/>
      <c r="L105" s="150"/>
      <c r="M105" s="151"/>
      <c r="N105" s="152"/>
      <c r="O105" s="98"/>
      <c r="P105" s="37" t="str">
        <f t="shared" si="1"/>
        <v/>
      </c>
      <c r="Q105" s="151"/>
      <c r="R105" s="190"/>
      <c r="S105" s="98"/>
      <c r="T105" s="64"/>
      <c r="U105" s="154"/>
      <c r="V105" s="155"/>
      <c r="W105" s="12"/>
    </row>
    <row r="106" spans="1:23" ht="13.5" hidden="1" thickBot="1" x14ac:dyDescent="0.25">
      <c r="A106" s="6"/>
      <c r="B106" s="6"/>
      <c r="C106" s="6"/>
      <c r="D106" s="6"/>
      <c r="E106" s="208"/>
      <c r="F106" s="209"/>
      <c r="G106" s="209"/>
      <c r="H106" s="208"/>
      <c r="I106" s="209"/>
      <c r="J106" s="209"/>
      <c r="K106" s="209"/>
      <c r="L106" s="210"/>
      <c r="M106" s="211"/>
      <c r="N106" s="212"/>
      <c r="O106" s="213"/>
      <c r="P106" s="46" t="str">
        <f t="shared" si="1"/>
        <v/>
      </c>
      <c r="Q106" s="211"/>
      <c r="R106" s="7"/>
      <c r="S106" s="231"/>
      <c r="T106" s="66"/>
      <c r="U106" s="382"/>
      <c r="V106" s="383"/>
      <c r="W106" s="12"/>
    </row>
    <row r="107" spans="1:23" x14ac:dyDescent="0.2">
      <c r="A107" s="505" t="s">
        <v>313</v>
      </c>
      <c r="B107" s="505" t="s">
        <v>79</v>
      </c>
      <c r="C107" s="505" t="s">
        <v>314</v>
      </c>
      <c r="D107" s="505" t="s">
        <v>81</v>
      </c>
      <c r="E107" s="22" t="s">
        <v>77</v>
      </c>
      <c r="F107" s="23"/>
      <c r="G107" s="23" t="s">
        <v>81</v>
      </c>
      <c r="H107" s="22" t="s">
        <v>222</v>
      </c>
      <c r="I107" s="23"/>
      <c r="J107" s="23" t="s">
        <v>229</v>
      </c>
      <c r="K107" s="23"/>
      <c r="L107" s="24" t="s">
        <v>159</v>
      </c>
      <c r="M107" s="49"/>
      <c r="N107" s="50"/>
      <c r="O107" s="51"/>
      <c r="P107" s="244" t="str">
        <f t="shared" si="1"/>
        <v/>
      </c>
      <c r="Q107" s="49"/>
      <c r="R107" s="107">
        <v>0.75</v>
      </c>
      <c r="S107" s="51"/>
      <c r="T107" s="244"/>
      <c r="U107" s="67"/>
      <c r="V107" s="68"/>
      <c r="W107" s="12"/>
    </row>
    <row r="108" spans="1:23" x14ac:dyDescent="0.2">
      <c r="A108" s="200"/>
      <c r="B108" s="200"/>
      <c r="C108" s="200"/>
      <c r="D108" s="200"/>
      <c r="E108" s="19"/>
      <c r="F108" s="20"/>
      <c r="G108" s="20"/>
      <c r="H108" s="19"/>
      <c r="I108" s="20"/>
      <c r="J108" s="20"/>
      <c r="K108" s="20"/>
      <c r="L108" s="21"/>
      <c r="M108" s="42"/>
      <c r="N108" s="38"/>
      <c r="O108" s="21"/>
      <c r="P108" s="198" t="str">
        <f t="shared" si="1"/>
        <v/>
      </c>
      <c r="Q108" s="42"/>
      <c r="R108" s="35"/>
      <c r="S108" s="18"/>
      <c r="T108" s="198"/>
      <c r="U108" s="69"/>
      <c r="V108" s="70"/>
      <c r="W108" s="12"/>
    </row>
    <row r="109" spans="1:23" hidden="1" x14ac:dyDescent="0.2">
      <c r="A109" s="5"/>
      <c r="B109" s="729" t="s">
        <v>79</v>
      </c>
      <c r="C109" s="5"/>
      <c r="D109" s="373" t="s">
        <v>81</v>
      </c>
      <c r="E109" s="148"/>
      <c r="F109" s="149"/>
      <c r="G109" s="149"/>
      <c r="H109" s="148"/>
      <c r="I109" s="149"/>
      <c r="J109" s="149"/>
      <c r="K109" s="149"/>
      <c r="L109" s="150"/>
      <c r="M109" s="151"/>
      <c r="N109" s="152"/>
      <c r="O109" s="98"/>
      <c r="P109" s="37" t="str">
        <f t="shared" si="1"/>
        <v/>
      </c>
      <c r="Q109" s="151"/>
      <c r="R109" s="190"/>
      <c r="S109" s="98"/>
      <c r="T109" s="37"/>
      <c r="U109" s="154"/>
      <c r="V109" s="155"/>
      <c r="W109" s="12"/>
    </row>
    <row r="110" spans="1:23" hidden="1" x14ac:dyDescent="0.2">
      <c r="A110" s="5"/>
      <c r="B110" s="5"/>
      <c r="C110" s="5"/>
      <c r="D110" s="14"/>
      <c r="E110" s="99"/>
      <c r="F110" s="100"/>
      <c r="G110" s="100"/>
      <c r="H110" s="99"/>
      <c r="I110" s="100"/>
      <c r="J110" s="100"/>
      <c r="K110" s="100"/>
      <c r="L110" s="101"/>
      <c r="M110" s="188"/>
      <c r="N110" s="189"/>
      <c r="O110" s="101"/>
      <c r="P110" s="39" t="str">
        <f t="shared" si="1"/>
        <v/>
      </c>
      <c r="Q110" s="188"/>
      <c r="R110" s="190"/>
      <c r="S110" s="98"/>
      <c r="T110" s="39"/>
      <c r="U110" s="192"/>
      <c r="V110" s="193"/>
      <c r="W110" s="12"/>
    </row>
    <row r="111" spans="1:23" hidden="1" x14ac:dyDescent="0.2">
      <c r="A111" s="13"/>
      <c r="B111" s="373" t="s">
        <v>79</v>
      </c>
      <c r="C111" s="13"/>
      <c r="D111" s="373" t="s">
        <v>81</v>
      </c>
      <c r="E111" s="148"/>
      <c r="F111" s="149"/>
      <c r="G111" s="149"/>
      <c r="H111" s="148"/>
      <c r="I111" s="149"/>
      <c r="J111" s="149"/>
      <c r="K111" s="149"/>
      <c r="L111" s="150"/>
      <c r="M111" s="151"/>
      <c r="N111" s="152"/>
      <c r="O111" s="98"/>
      <c r="P111" s="37" t="str">
        <f t="shared" si="1"/>
        <v/>
      </c>
      <c r="Q111" s="151"/>
      <c r="R111" s="190"/>
      <c r="S111" s="98"/>
      <c r="T111" s="37"/>
      <c r="U111" s="154"/>
      <c r="V111" s="155"/>
      <c r="W111" s="12"/>
    </row>
    <row r="112" spans="1:23" hidden="1" x14ac:dyDescent="0.2">
      <c r="A112" s="14"/>
      <c r="B112" s="14"/>
      <c r="C112" s="14"/>
      <c r="D112" s="14"/>
      <c r="E112" s="99"/>
      <c r="F112" s="100"/>
      <c r="G112" s="100"/>
      <c r="H112" s="99"/>
      <c r="I112" s="100"/>
      <c r="J112" s="100"/>
      <c r="K112" s="100"/>
      <c r="L112" s="101"/>
      <c r="M112" s="188"/>
      <c r="N112" s="189"/>
      <c r="O112" s="101"/>
      <c r="P112" s="39" t="str">
        <f t="shared" si="1"/>
        <v/>
      </c>
      <c r="Q112" s="188"/>
      <c r="R112" s="190"/>
      <c r="S112" s="98"/>
      <c r="T112" s="39"/>
      <c r="U112" s="192"/>
      <c r="V112" s="193"/>
      <c r="W112" s="12"/>
    </row>
    <row r="113" spans="1:23" hidden="1" x14ac:dyDescent="0.2">
      <c r="A113" s="729"/>
      <c r="B113" s="729" t="s">
        <v>79</v>
      </c>
      <c r="C113" s="729"/>
      <c r="D113" s="373" t="s">
        <v>81</v>
      </c>
      <c r="E113" s="148"/>
      <c r="F113" s="149"/>
      <c r="G113" s="149"/>
      <c r="H113" s="148"/>
      <c r="I113" s="149"/>
      <c r="J113" s="149"/>
      <c r="K113" s="149"/>
      <c r="L113" s="150"/>
      <c r="M113" s="151"/>
      <c r="N113" s="152"/>
      <c r="O113" s="98"/>
      <c r="P113" s="37" t="str">
        <f t="shared" si="1"/>
        <v/>
      </c>
      <c r="Q113" s="151"/>
      <c r="R113" s="190"/>
      <c r="S113" s="98"/>
      <c r="T113" s="37"/>
      <c r="U113" s="194"/>
      <c r="V113" s="195"/>
      <c r="W113" s="12"/>
    </row>
    <row r="114" spans="1:23" ht="13.5" hidden="1" thickBot="1" x14ac:dyDescent="0.25">
      <c r="A114" s="6"/>
      <c r="B114" s="6"/>
      <c r="C114" s="6"/>
      <c r="D114" s="6"/>
      <c r="E114" s="208"/>
      <c r="F114" s="209"/>
      <c r="G114" s="209"/>
      <c r="H114" s="208"/>
      <c r="I114" s="209"/>
      <c r="J114" s="209"/>
      <c r="K114" s="209"/>
      <c r="L114" s="210"/>
      <c r="M114" s="224"/>
      <c r="N114" s="225"/>
      <c r="O114" s="210"/>
      <c r="P114" s="40" t="str">
        <f t="shared" si="1"/>
        <v/>
      </c>
      <c r="Q114" s="224"/>
      <c r="R114" s="214"/>
      <c r="S114" s="215"/>
      <c r="T114" s="40"/>
      <c r="U114" s="216"/>
      <c r="V114" s="217"/>
      <c r="W114" s="12"/>
    </row>
    <row r="115" spans="1:23" x14ac:dyDescent="0.2">
      <c r="E115" s="7"/>
      <c r="F115" s="8"/>
      <c r="G115" s="8"/>
      <c r="H115" s="7"/>
      <c r="I115" s="8"/>
      <c r="J115" s="8"/>
      <c r="K115" s="8"/>
      <c r="L115" s="7"/>
      <c r="M115" s="12"/>
      <c r="N115" s="9"/>
      <c r="O115" s="10"/>
      <c r="P115" s="892">
        <f>SUM(P9:P78)-P35-P36</f>
        <v>0.88541666666666652</v>
      </c>
      <c r="Q115" s="11"/>
      <c r="R115" s="9"/>
      <c r="S115" s="10"/>
      <c r="T115" s="11"/>
    </row>
    <row r="116" spans="1:23" x14ac:dyDescent="0.2">
      <c r="I116" s="2"/>
      <c r="J116" s="2"/>
      <c r="K116" s="2"/>
      <c r="N116" s="3"/>
      <c r="O116" s="3"/>
      <c r="P116">
        <v>8</v>
      </c>
    </row>
    <row r="117" spans="1:23" ht="15" x14ac:dyDescent="0.2">
      <c r="G117" s="32"/>
      <c r="I117" s="2"/>
      <c r="J117" s="2"/>
      <c r="K117" s="2"/>
      <c r="N117" s="3"/>
      <c r="O117" s="15"/>
      <c r="P117">
        <v>0</v>
      </c>
    </row>
    <row r="118" spans="1:23" ht="15" x14ac:dyDescent="0.2">
      <c r="G118" s="32"/>
      <c r="I118" s="2"/>
      <c r="J118" s="2"/>
      <c r="K118" s="2"/>
      <c r="N118" s="3"/>
      <c r="O118" s="3"/>
      <c r="P118" s="896">
        <f>P115/P116</f>
        <v>0.11067708333333331</v>
      </c>
    </row>
    <row r="119" spans="1:23" ht="15" x14ac:dyDescent="0.2">
      <c r="G119" s="32"/>
      <c r="I119" s="2"/>
      <c r="J119" s="2"/>
      <c r="K119" s="2"/>
      <c r="N119" s="3"/>
      <c r="O119" s="3"/>
    </row>
    <row r="120" spans="1:23" ht="15" x14ac:dyDescent="0.2">
      <c r="G120" s="32"/>
      <c r="I120" s="2"/>
      <c r="J120" s="2"/>
      <c r="K120" s="2"/>
      <c r="N120" s="3"/>
      <c r="O120" s="3"/>
    </row>
    <row r="121" spans="1:23" ht="15" x14ac:dyDescent="0.2">
      <c r="G121" s="32"/>
      <c r="N121" s="3"/>
      <c r="O121" s="15"/>
    </row>
    <row r="122" spans="1:23" ht="15" x14ac:dyDescent="0.2">
      <c r="G122" s="32"/>
      <c r="N122" s="3"/>
      <c r="O122" s="3"/>
    </row>
    <row r="123" spans="1:23" ht="15" x14ac:dyDescent="0.2">
      <c r="G123" s="32"/>
      <c r="N123" s="3"/>
      <c r="O123" s="3"/>
    </row>
    <row r="124" spans="1:23" ht="15" x14ac:dyDescent="0.2">
      <c r="G124" s="32"/>
      <c r="N124" s="3"/>
      <c r="O124" s="3"/>
    </row>
    <row r="125" spans="1:23" ht="15" x14ac:dyDescent="0.2">
      <c r="G125" s="32"/>
    </row>
    <row r="126" spans="1:23" ht="15" x14ac:dyDescent="0.2">
      <c r="G126" s="32"/>
    </row>
    <row r="127" spans="1:23" ht="15" x14ac:dyDescent="0.2">
      <c r="G127" s="32"/>
    </row>
    <row r="128" spans="1:23" ht="15" x14ac:dyDescent="0.2">
      <c r="G128" s="32"/>
    </row>
    <row r="129" spans="7:7" ht="15" x14ac:dyDescent="0.2">
      <c r="G129" s="32"/>
    </row>
    <row r="130" spans="7:7" ht="15" x14ac:dyDescent="0.2">
      <c r="G130" s="32"/>
    </row>
    <row r="131" spans="7:7" ht="15" x14ac:dyDescent="0.2">
      <c r="G131" s="32"/>
    </row>
    <row r="132" spans="7:7" ht="15" x14ac:dyDescent="0.2">
      <c r="G132" s="32"/>
    </row>
    <row r="133" spans="7:7" ht="15" x14ac:dyDescent="0.2">
      <c r="G133" s="32"/>
    </row>
    <row r="134" spans="7:7" ht="15" x14ac:dyDescent="0.2">
      <c r="G134" s="32"/>
    </row>
    <row r="135" spans="7:7" ht="15" x14ac:dyDescent="0.2">
      <c r="G135" s="32"/>
    </row>
    <row r="136" spans="7:7" ht="15" x14ac:dyDescent="0.2">
      <c r="G136" s="32"/>
    </row>
    <row r="137" spans="7:7" ht="15" x14ac:dyDescent="0.2">
      <c r="G137" s="32"/>
    </row>
    <row r="138" spans="7:7" ht="15" x14ac:dyDescent="0.2">
      <c r="G138" s="32"/>
    </row>
    <row r="139" spans="7:7" ht="15" x14ac:dyDescent="0.2">
      <c r="G139" s="32"/>
    </row>
    <row r="140" spans="7:7" ht="15" x14ac:dyDescent="0.2">
      <c r="G140" s="32"/>
    </row>
    <row r="141" spans="7:7" ht="15" x14ac:dyDescent="0.2">
      <c r="G141" s="32"/>
    </row>
    <row r="142" spans="7:7" ht="15" x14ac:dyDescent="0.2">
      <c r="G142" s="32"/>
    </row>
    <row r="143" spans="7:7" ht="15" x14ac:dyDescent="0.2">
      <c r="G143" s="32"/>
    </row>
    <row r="144" spans="7:7" ht="15" x14ac:dyDescent="0.2">
      <c r="G144" s="32"/>
    </row>
    <row r="145" spans="7:7" ht="15" x14ac:dyDescent="0.2">
      <c r="G145" s="32"/>
    </row>
    <row r="146" spans="7:7" ht="15" x14ac:dyDescent="0.2">
      <c r="G146" s="32"/>
    </row>
    <row r="147" spans="7:7" ht="15" x14ac:dyDescent="0.2">
      <c r="G147" s="32"/>
    </row>
    <row r="148" spans="7:7" ht="15" x14ac:dyDescent="0.2">
      <c r="G148" s="32"/>
    </row>
    <row r="149" spans="7:7" ht="15" x14ac:dyDescent="0.2">
      <c r="G149" s="32"/>
    </row>
    <row r="150" spans="7:7" ht="15" x14ac:dyDescent="0.2">
      <c r="G150" s="32"/>
    </row>
    <row r="151" spans="7:7" ht="15" x14ac:dyDescent="0.2">
      <c r="G151" s="32"/>
    </row>
    <row r="152" spans="7:7" ht="15" x14ac:dyDescent="0.2">
      <c r="G152" s="32"/>
    </row>
    <row r="153" spans="7:7" ht="15" x14ac:dyDescent="0.2">
      <c r="G153" s="32"/>
    </row>
    <row r="154" spans="7:7" ht="15" x14ac:dyDescent="0.2">
      <c r="G154" s="32"/>
    </row>
    <row r="155" spans="7:7" ht="15" x14ac:dyDescent="0.2">
      <c r="G155" s="32"/>
    </row>
    <row r="156" spans="7:7" ht="15" x14ac:dyDescent="0.2">
      <c r="G156" s="32"/>
    </row>
    <row r="157" spans="7:7" ht="15" x14ac:dyDescent="0.2">
      <c r="G157" s="32"/>
    </row>
    <row r="158" spans="7:7" ht="15" x14ac:dyDescent="0.25">
      <c r="G158" s="33"/>
    </row>
  </sheetData>
  <autoFilter ref="A7:V114">
    <filterColumn colId="0">
      <colorFilter dxfId="45"/>
    </filterColumn>
    <filterColumn colId="12" showButton="0"/>
    <filterColumn colId="13" showButton="0"/>
    <filterColumn colId="14" showButton="0"/>
    <filterColumn colId="16" showButton="0"/>
    <filterColumn colId="17" showButton="0"/>
    <filterColumn colId="18" showButton="0"/>
  </autoFilter>
  <mergeCells count="2">
    <mergeCell ref="M7:P7"/>
    <mergeCell ref="Q7:T7"/>
  </mergeCells>
  <conditionalFormatting sqref="O115 S115">
    <cfRule type="cellIs" dxfId="44" priority="1" stopIfTrue="1" operator="between">
      <formula>1</formula>
      <formula>2</formula>
    </cfRule>
  </conditionalFormatting>
  <dataValidations count="8">
    <dataValidation type="list" allowBlank="1" showInputMessage="1" showErrorMessage="1" sqref="L116:L120">
      <formula1>$X$41:$X$45</formula1>
    </dataValidation>
    <dataValidation type="list" allowBlank="1" showInputMessage="1" showErrorMessage="1" sqref="E9:E114">
      <formula1>$X$9:$X$12</formula1>
    </dataValidation>
    <dataValidation type="list" allowBlank="1" showInputMessage="1" showErrorMessage="1" sqref="G9:G114 U9:U114">
      <formula1>$X$19:$X$20</formula1>
    </dataValidation>
    <dataValidation type="list" allowBlank="1" showInputMessage="1" showErrorMessage="1" sqref="H9:H114">
      <formula1>$X$14:$X$17</formula1>
    </dataValidation>
    <dataValidation type="list" allowBlank="1" showInputMessage="1" showErrorMessage="1" sqref="O9:O114 S9:S114">
      <formula1>$X$22:$X$24</formula1>
    </dataValidation>
    <dataValidation type="list" allowBlank="1" showInputMessage="1" showErrorMessage="1" sqref="F4">
      <formula1>$X$26:$X$69</formula1>
    </dataValidation>
    <dataValidation type="list" allowBlank="1" showInputMessage="1" showErrorMessage="1" sqref="L9:L114">
      <formula1>$X$71:$X$73</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60"/>
  <sheetViews>
    <sheetView zoomScaleNormal="100" workbookViewId="0">
      <selection activeCell="P17" sqref="P17"/>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5.75" customWidth="1"/>
    <col min="11" max="11" width="13" customWidth="1"/>
    <col min="12" max="12" width="14.5" customWidth="1"/>
    <col min="13" max="13" width="9.125" customWidth="1"/>
    <col min="15" max="15" width="4.375" customWidth="1"/>
    <col min="16" max="17" width="10.375" customWidth="1"/>
    <col min="18" max="18" width="9.375" customWidth="1"/>
    <col min="19" max="19" width="4.37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113</v>
      </c>
      <c r="N4" s="3"/>
      <c r="O4" s="3"/>
    </row>
    <row r="5" spans="1:24" ht="13.5" customHeight="1" x14ac:dyDescent="0.2">
      <c r="A5" s="577"/>
      <c r="B5" s="578"/>
      <c r="C5" s="578"/>
      <c r="D5" s="578"/>
      <c r="E5" s="578"/>
      <c r="F5" s="579"/>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217</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hidden="1" x14ac:dyDescent="0.2">
      <c r="A9" s="5" t="s">
        <v>73</v>
      </c>
      <c r="B9" s="5" t="s">
        <v>74</v>
      </c>
      <c r="C9" s="5" t="s">
        <v>75</v>
      </c>
      <c r="D9" s="729" t="s">
        <v>76</v>
      </c>
      <c r="E9" s="96"/>
      <c r="F9" s="97"/>
      <c r="G9" s="97"/>
      <c r="H9" s="96"/>
      <c r="I9" s="97"/>
      <c r="J9" s="97"/>
      <c r="K9" s="97"/>
      <c r="L9" s="98"/>
      <c r="M9" s="204"/>
      <c r="N9" s="187"/>
      <c r="O9" s="98"/>
      <c r="P9" s="37" t="str">
        <f>IF(N9="","",MAX(M9-N9,0))</f>
        <v/>
      </c>
      <c r="Q9" s="204"/>
      <c r="R9" s="190"/>
      <c r="S9" s="98"/>
      <c r="T9" s="64"/>
      <c r="U9" s="257"/>
      <c r="V9" s="258"/>
      <c r="W9" s="12"/>
      <c r="X9" s="573" t="s">
        <v>77</v>
      </c>
    </row>
    <row r="10" spans="1:24" hidden="1" x14ac:dyDescent="0.2">
      <c r="A10" s="14"/>
      <c r="B10" s="14"/>
      <c r="C10" s="14"/>
      <c r="D10" s="14"/>
      <c r="E10" s="99"/>
      <c r="F10" s="100"/>
      <c r="G10" s="100"/>
      <c r="H10" s="99"/>
      <c r="I10" s="100"/>
      <c r="J10" s="100"/>
      <c r="K10" s="100"/>
      <c r="L10" s="101"/>
      <c r="M10" s="252"/>
      <c r="N10" s="253"/>
      <c r="O10" s="101"/>
      <c r="P10" s="39" t="str">
        <f>IF(N10="","",MAX(M10-N10,0))</f>
        <v/>
      </c>
      <c r="Q10" s="252"/>
      <c r="R10" s="190"/>
      <c r="S10" s="98"/>
      <c r="T10" s="65"/>
      <c r="U10" s="192"/>
      <c r="V10" s="193"/>
      <c r="W10" s="12"/>
      <c r="X10" s="573" t="s">
        <v>221</v>
      </c>
    </row>
    <row r="11" spans="1:24" hidden="1" x14ac:dyDescent="0.2">
      <c r="A11" s="13" t="s">
        <v>78</v>
      </c>
      <c r="B11" s="13" t="s">
        <v>79</v>
      </c>
      <c r="C11" s="13" t="s">
        <v>80</v>
      </c>
      <c r="D11" s="373" t="s">
        <v>81</v>
      </c>
      <c r="E11" s="148"/>
      <c r="F11" s="149"/>
      <c r="G11" s="149"/>
      <c r="H11" s="148"/>
      <c r="I11" s="149"/>
      <c r="J11" s="149"/>
      <c r="K11" s="149"/>
      <c r="L11" s="150"/>
      <c r="M11" s="151"/>
      <c r="N11" s="152"/>
      <c r="O11" s="98"/>
      <c r="P11" s="37" t="str">
        <f t="shared" ref="P11:P74" si="0">IF(N11="","",MAX(M11-N11,0))</f>
        <v/>
      </c>
      <c r="Q11" s="151"/>
      <c r="R11" s="190"/>
      <c r="S11" s="98"/>
      <c r="T11" s="64"/>
      <c r="U11" s="154"/>
      <c r="V11" s="155"/>
      <c r="W11" s="12"/>
      <c r="X11" t="s">
        <v>82</v>
      </c>
    </row>
    <row r="12" spans="1:24" hidden="1" x14ac:dyDescent="0.2">
      <c r="A12" s="14"/>
      <c r="B12" s="14"/>
      <c r="C12" s="14"/>
      <c r="D12" s="14"/>
      <c r="E12" s="99"/>
      <c r="F12" s="100"/>
      <c r="G12" s="100"/>
      <c r="H12" s="99"/>
      <c r="I12" s="100"/>
      <c r="J12" s="100"/>
      <c r="K12" s="100"/>
      <c r="L12" s="101"/>
      <c r="M12" s="188"/>
      <c r="N12" s="189"/>
      <c r="O12" s="101"/>
      <c r="P12" s="39" t="str">
        <f t="shared" si="0"/>
        <v/>
      </c>
      <c r="Q12" s="188"/>
      <c r="R12" s="190"/>
      <c r="S12" s="98"/>
      <c r="T12" s="65"/>
      <c r="U12" s="192"/>
      <c r="V12" s="193"/>
      <c r="W12" s="12"/>
      <c r="X12" t="s">
        <v>79</v>
      </c>
    </row>
    <row r="13" spans="1:24" hidden="1" x14ac:dyDescent="0.2">
      <c r="A13" s="13" t="s">
        <v>78</v>
      </c>
      <c r="B13" s="13" t="s">
        <v>79</v>
      </c>
      <c r="C13" s="13" t="s">
        <v>83</v>
      </c>
      <c r="D13" s="373" t="s">
        <v>81</v>
      </c>
      <c r="E13" s="148"/>
      <c r="F13" s="149"/>
      <c r="G13" s="149"/>
      <c r="H13" s="148"/>
      <c r="I13" s="149"/>
      <c r="J13" s="149"/>
      <c r="K13" s="149"/>
      <c r="L13" s="150"/>
      <c r="M13" s="151"/>
      <c r="N13" s="152"/>
      <c r="O13" s="98"/>
      <c r="P13" s="37" t="str">
        <f t="shared" si="0"/>
        <v/>
      </c>
      <c r="Q13" s="151"/>
      <c r="R13" s="190"/>
      <c r="S13" s="98"/>
      <c r="T13" s="64"/>
      <c r="U13" s="154"/>
      <c r="V13" s="155"/>
      <c r="W13" s="12"/>
    </row>
    <row r="14" spans="1:24" hidden="1" x14ac:dyDescent="0.2">
      <c r="A14" s="14"/>
      <c r="B14" s="14"/>
      <c r="C14" s="14"/>
      <c r="D14" s="14"/>
      <c r="E14" s="99"/>
      <c r="F14" s="100"/>
      <c r="G14" s="100"/>
      <c r="H14" s="99"/>
      <c r="I14" s="100"/>
      <c r="J14" s="100"/>
      <c r="K14" s="100"/>
      <c r="L14" s="101"/>
      <c r="M14" s="188"/>
      <c r="N14" s="189"/>
      <c r="O14" s="101"/>
      <c r="P14" s="39" t="str">
        <f t="shared" si="0"/>
        <v/>
      </c>
      <c r="Q14" s="188"/>
      <c r="R14" s="190"/>
      <c r="S14" s="98"/>
      <c r="T14" s="65"/>
      <c r="U14" s="192"/>
      <c r="V14" s="193"/>
      <c r="W14" s="12"/>
      <c r="X14" t="s">
        <v>222</v>
      </c>
    </row>
    <row r="15" spans="1:24" hidden="1" x14ac:dyDescent="0.2">
      <c r="A15" s="13" t="s">
        <v>84</v>
      </c>
      <c r="B15" s="13" t="s">
        <v>74</v>
      </c>
      <c r="C15" s="13" t="s">
        <v>85</v>
      </c>
      <c r="D15" s="373" t="s">
        <v>86</v>
      </c>
      <c r="E15" s="148"/>
      <c r="F15" s="149"/>
      <c r="G15" s="149"/>
      <c r="H15" s="148"/>
      <c r="I15" s="149"/>
      <c r="J15" s="149"/>
      <c r="K15" s="149"/>
      <c r="L15" s="150"/>
      <c r="M15" s="151"/>
      <c r="N15" s="152"/>
      <c r="O15" s="98"/>
      <c r="P15" s="37" t="str">
        <f t="shared" si="0"/>
        <v/>
      </c>
      <c r="Q15" s="151"/>
      <c r="R15" s="190"/>
      <c r="S15" s="98"/>
      <c r="T15" s="64"/>
      <c r="U15" s="194"/>
      <c r="V15" s="195"/>
      <c r="W15" s="12"/>
      <c r="X15" t="s">
        <v>87</v>
      </c>
    </row>
    <row r="16" spans="1:24" hidden="1" x14ac:dyDescent="0.2">
      <c r="A16" s="14"/>
      <c r="B16" s="14"/>
      <c r="C16" s="14"/>
      <c r="D16" s="14"/>
      <c r="E16" s="99"/>
      <c r="F16" s="100"/>
      <c r="G16" s="100"/>
      <c r="H16" s="99"/>
      <c r="I16" s="100"/>
      <c r="J16" s="100"/>
      <c r="K16" s="100"/>
      <c r="L16" s="101"/>
      <c r="M16" s="188"/>
      <c r="N16" s="189"/>
      <c r="O16" s="101"/>
      <c r="P16" s="39" t="str">
        <f t="shared" si="0"/>
        <v/>
      </c>
      <c r="Q16" s="188"/>
      <c r="R16" s="190"/>
      <c r="S16" s="98"/>
      <c r="T16" s="65"/>
      <c r="U16" s="192"/>
      <c r="V16" s="193"/>
      <c r="W16" s="12"/>
      <c r="X16" s="573" t="s">
        <v>223</v>
      </c>
    </row>
    <row r="17" spans="1:24" x14ac:dyDescent="0.2">
      <c r="A17" s="202" t="s">
        <v>84</v>
      </c>
      <c r="B17" s="202" t="s">
        <v>74</v>
      </c>
      <c r="C17" s="202" t="s">
        <v>88</v>
      </c>
      <c r="D17" s="505" t="s">
        <v>81</v>
      </c>
      <c r="E17" s="22" t="s">
        <v>77</v>
      </c>
      <c r="F17" s="23"/>
      <c r="G17" s="23" t="s">
        <v>81</v>
      </c>
      <c r="H17" s="22" t="s">
        <v>222</v>
      </c>
      <c r="I17" s="23"/>
      <c r="J17" s="23" t="s">
        <v>224</v>
      </c>
      <c r="K17" s="23" t="s">
        <v>295</v>
      </c>
      <c r="L17" s="24" t="s">
        <v>159</v>
      </c>
      <c r="M17" s="87" t="s">
        <v>89</v>
      </c>
      <c r="N17" s="88">
        <v>0.625</v>
      </c>
      <c r="O17" s="18"/>
      <c r="P17" s="196"/>
      <c r="Q17" s="87"/>
      <c r="R17" s="1">
        <v>0.75</v>
      </c>
      <c r="S17" s="18"/>
      <c r="T17" s="197"/>
      <c r="U17" s="71"/>
      <c r="V17" s="72"/>
      <c r="W17" s="12"/>
      <c r="X17" s="573" t="s">
        <v>90</v>
      </c>
    </row>
    <row r="18" spans="1:24" x14ac:dyDescent="0.2">
      <c r="A18" s="200"/>
      <c r="B18" s="200"/>
      <c r="C18" s="200"/>
      <c r="D18" s="200"/>
      <c r="E18" s="19"/>
      <c r="F18" s="20"/>
      <c r="G18" s="20"/>
      <c r="H18" s="19"/>
      <c r="I18" s="20"/>
      <c r="J18" s="20"/>
      <c r="K18" s="20"/>
      <c r="L18" s="21"/>
      <c r="M18" s="42"/>
      <c r="N18" s="38"/>
      <c r="O18" s="21"/>
      <c r="P18" s="198" t="str">
        <f t="shared" si="0"/>
        <v/>
      </c>
      <c r="Q18" s="42"/>
      <c r="R18" s="35"/>
      <c r="S18" s="18"/>
      <c r="T18" s="227"/>
      <c r="U18" s="69"/>
      <c r="V18" s="70"/>
      <c r="W18" s="12"/>
    </row>
    <row r="19" spans="1:24" hidden="1" x14ac:dyDescent="0.2">
      <c r="A19" s="13" t="s">
        <v>84</v>
      </c>
      <c r="B19" s="13" t="s">
        <v>74</v>
      </c>
      <c r="C19" s="13" t="s">
        <v>91</v>
      </c>
      <c r="D19" s="373" t="s">
        <v>86</v>
      </c>
      <c r="E19" s="148"/>
      <c r="F19" s="149"/>
      <c r="G19" s="149"/>
      <c r="H19" s="148"/>
      <c r="I19" s="149"/>
      <c r="J19" s="149"/>
      <c r="K19" s="149"/>
      <c r="L19" s="150"/>
      <c r="M19" s="151"/>
      <c r="N19" s="152"/>
      <c r="O19" s="98"/>
      <c r="P19" s="37" t="str">
        <f t="shared" si="0"/>
        <v/>
      </c>
      <c r="Q19" s="151"/>
      <c r="R19" s="190"/>
      <c r="S19" s="98"/>
      <c r="T19" s="64"/>
      <c r="U19" s="154"/>
      <c r="V19" s="155"/>
      <c r="W19" s="12"/>
      <c r="X19" t="s">
        <v>86</v>
      </c>
    </row>
    <row r="20" spans="1:24" hidden="1" x14ac:dyDescent="0.2">
      <c r="A20" s="14"/>
      <c r="B20" s="14"/>
      <c r="C20" s="14"/>
      <c r="D20" s="14"/>
      <c r="E20" s="99"/>
      <c r="F20" s="100"/>
      <c r="G20" s="100"/>
      <c r="H20" s="99"/>
      <c r="I20" s="100"/>
      <c r="J20" s="100"/>
      <c r="K20" s="100"/>
      <c r="L20" s="101"/>
      <c r="M20" s="188"/>
      <c r="N20" s="189"/>
      <c r="O20" s="101"/>
      <c r="P20" s="39" t="str">
        <f t="shared" si="0"/>
        <v/>
      </c>
      <c r="Q20" s="188"/>
      <c r="R20" s="190"/>
      <c r="S20" s="98"/>
      <c r="T20" s="65"/>
      <c r="U20" s="192"/>
      <c r="V20" s="193"/>
      <c r="W20" s="12"/>
      <c r="X20" t="s">
        <v>81</v>
      </c>
    </row>
    <row r="21" spans="1:24" hidden="1" x14ac:dyDescent="0.2">
      <c r="A21" s="13" t="s">
        <v>84</v>
      </c>
      <c r="B21" s="13" t="s">
        <v>74</v>
      </c>
      <c r="C21" s="373" t="s">
        <v>92</v>
      </c>
      <c r="D21" s="373" t="s">
        <v>86</v>
      </c>
      <c r="E21" s="148"/>
      <c r="F21" s="149"/>
      <c r="G21" s="149"/>
      <c r="H21" s="148"/>
      <c r="I21" s="149"/>
      <c r="J21" s="149"/>
      <c r="K21" s="149"/>
      <c r="L21" s="150"/>
      <c r="M21" s="151"/>
      <c r="N21" s="152"/>
      <c r="O21" s="98"/>
      <c r="P21" s="37" t="str">
        <f t="shared" si="0"/>
        <v/>
      </c>
      <c r="Q21" s="151"/>
      <c r="R21" s="190"/>
      <c r="S21" s="98"/>
      <c r="T21" s="64"/>
      <c r="U21" s="194"/>
      <c r="V21" s="195"/>
      <c r="W21" s="12"/>
    </row>
    <row r="22" spans="1:24" hidden="1" x14ac:dyDescent="0.2">
      <c r="A22" s="14"/>
      <c r="B22" s="14"/>
      <c r="C22" s="14"/>
      <c r="D22" s="14"/>
      <c r="E22" s="99"/>
      <c r="F22" s="100"/>
      <c r="G22" s="100"/>
      <c r="H22" s="99"/>
      <c r="I22" s="100"/>
      <c r="J22" s="100"/>
      <c r="K22" s="100"/>
      <c r="L22" s="101"/>
      <c r="M22" s="188"/>
      <c r="N22" s="189"/>
      <c r="O22" s="101"/>
      <c r="P22" s="39" t="str">
        <f t="shared" si="0"/>
        <v/>
      </c>
      <c r="Q22" s="188"/>
      <c r="R22" s="190"/>
      <c r="S22" s="98"/>
      <c r="T22" s="65"/>
      <c r="U22" s="192"/>
      <c r="V22" s="193"/>
      <c r="W22" s="12"/>
      <c r="X22">
        <v>0</v>
      </c>
    </row>
    <row r="23" spans="1:24" hidden="1" x14ac:dyDescent="0.2">
      <c r="A23" s="13" t="s">
        <v>93</v>
      </c>
      <c r="B23" s="13" t="s">
        <v>94</v>
      </c>
      <c r="C23" s="13" t="s">
        <v>95</v>
      </c>
      <c r="D23" s="373" t="s">
        <v>81</v>
      </c>
      <c r="E23" s="148"/>
      <c r="F23" s="149"/>
      <c r="G23" s="149"/>
      <c r="H23" s="148"/>
      <c r="I23" s="149"/>
      <c r="J23" s="149"/>
      <c r="K23" s="149"/>
      <c r="L23" s="150"/>
      <c r="M23" s="151"/>
      <c r="N23" s="152"/>
      <c r="O23" s="98"/>
      <c r="P23" s="37" t="str">
        <f t="shared" si="0"/>
        <v/>
      </c>
      <c r="Q23" s="151"/>
      <c r="R23" s="190"/>
      <c r="S23" s="98"/>
      <c r="T23" s="64"/>
      <c r="U23" s="154"/>
      <c r="V23" s="155"/>
      <c r="W23" s="12"/>
      <c r="X23">
        <v>1</v>
      </c>
    </row>
    <row r="24" spans="1:24" hidden="1" x14ac:dyDescent="0.2">
      <c r="A24" s="14"/>
      <c r="B24" s="14"/>
      <c r="C24" s="14"/>
      <c r="D24" s="14"/>
      <c r="E24" s="99"/>
      <c r="F24" s="100"/>
      <c r="G24" s="100"/>
      <c r="H24" s="99"/>
      <c r="I24" s="100"/>
      <c r="J24" s="100"/>
      <c r="K24" s="100"/>
      <c r="L24" s="101"/>
      <c r="M24" s="188"/>
      <c r="N24" s="189"/>
      <c r="O24" s="101"/>
      <c r="P24" s="39" t="str">
        <f t="shared" si="0"/>
        <v/>
      </c>
      <c r="Q24" s="188"/>
      <c r="R24" s="190"/>
      <c r="S24" s="98"/>
      <c r="T24" s="65"/>
      <c r="U24" s="192"/>
      <c r="V24" s="193"/>
      <c r="W24" s="12"/>
      <c r="X24">
        <v>2</v>
      </c>
    </row>
    <row r="25" spans="1:24" hidden="1" x14ac:dyDescent="0.2">
      <c r="A25" s="13" t="s">
        <v>93</v>
      </c>
      <c r="B25" s="13" t="s">
        <v>94</v>
      </c>
      <c r="C25" s="373" t="s">
        <v>96</v>
      </c>
      <c r="D25" s="373" t="s">
        <v>81</v>
      </c>
      <c r="E25" s="148"/>
      <c r="F25" s="149"/>
      <c r="G25" s="149"/>
      <c r="H25" s="148"/>
      <c r="I25" s="149"/>
      <c r="J25" s="149"/>
      <c r="K25" s="149"/>
      <c r="L25" s="150"/>
      <c r="M25" s="151"/>
      <c r="N25" s="152"/>
      <c r="O25" s="98"/>
      <c r="P25" s="37" t="str">
        <f t="shared" si="0"/>
        <v/>
      </c>
      <c r="Q25" s="151"/>
      <c r="R25" s="190"/>
      <c r="S25" s="98"/>
      <c r="T25" s="64"/>
      <c r="U25" s="154"/>
      <c r="V25" s="155"/>
      <c r="W25" s="12"/>
    </row>
    <row r="26" spans="1:24" hidden="1" x14ac:dyDescent="0.2">
      <c r="A26" s="14"/>
      <c r="B26" s="14"/>
      <c r="C26" s="14"/>
      <c r="D26" s="14"/>
      <c r="E26" s="99"/>
      <c r="F26" s="100"/>
      <c r="G26" s="100"/>
      <c r="H26" s="99"/>
      <c r="I26" s="100"/>
      <c r="J26" s="100"/>
      <c r="K26" s="100"/>
      <c r="L26" s="101"/>
      <c r="M26" s="188"/>
      <c r="N26" s="189"/>
      <c r="O26" s="101"/>
      <c r="P26" s="39" t="str">
        <f t="shared" si="0"/>
        <v/>
      </c>
      <c r="Q26" s="188"/>
      <c r="R26" s="190"/>
      <c r="S26" s="98"/>
      <c r="T26" s="65"/>
      <c r="U26" s="192"/>
      <c r="V26" s="193"/>
      <c r="W26" s="12"/>
      <c r="X26" s="575" t="s">
        <v>193</v>
      </c>
    </row>
    <row r="27" spans="1:24" x14ac:dyDescent="0.2">
      <c r="A27" s="202" t="s">
        <v>97</v>
      </c>
      <c r="B27" s="202" t="s">
        <v>79</v>
      </c>
      <c r="C27" s="202" t="s">
        <v>98</v>
      </c>
      <c r="D27" s="505" t="s">
        <v>86</v>
      </c>
      <c r="E27" s="22" t="s">
        <v>77</v>
      </c>
      <c r="F27" s="23"/>
      <c r="G27" s="23" t="s">
        <v>81</v>
      </c>
      <c r="H27" s="22" t="s">
        <v>222</v>
      </c>
      <c r="I27" s="23"/>
      <c r="J27" s="23" t="s">
        <v>224</v>
      </c>
      <c r="K27" s="23" t="s">
        <v>295</v>
      </c>
      <c r="L27" s="24" t="s">
        <v>159</v>
      </c>
      <c r="M27" s="87">
        <v>0.625</v>
      </c>
      <c r="N27" s="88">
        <v>0.625</v>
      </c>
      <c r="O27" s="18"/>
      <c r="P27" s="196">
        <f t="shared" si="0"/>
        <v>0</v>
      </c>
      <c r="Q27" s="87"/>
      <c r="R27" s="1">
        <v>0.75</v>
      </c>
      <c r="S27" s="18"/>
      <c r="T27" s="197"/>
      <c r="U27" s="73"/>
      <c r="V27" s="74"/>
      <c r="W27" s="12"/>
      <c r="X27" s="575" t="s">
        <v>99</v>
      </c>
    </row>
    <row r="28" spans="1:24" x14ac:dyDescent="0.2">
      <c r="A28" s="200"/>
      <c r="B28" s="200"/>
      <c r="C28" s="200"/>
      <c r="D28" s="200"/>
      <c r="E28" s="19"/>
      <c r="F28" s="20"/>
      <c r="G28" s="20"/>
      <c r="H28" s="19"/>
      <c r="I28" s="20"/>
      <c r="J28" s="20"/>
      <c r="K28" s="20"/>
      <c r="L28" s="21"/>
      <c r="M28" s="42"/>
      <c r="N28" s="38"/>
      <c r="O28" s="21"/>
      <c r="P28" s="198" t="str">
        <f t="shared" si="0"/>
        <v/>
      </c>
      <c r="Q28" s="42"/>
      <c r="R28" s="35"/>
      <c r="S28" s="18"/>
      <c r="T28" s="227"/>
      <c r="U28" s="69"/>
      <c r="V28" s="70"/>
      <c r="W28" s="12"/>
      <c r="X28" s="575" t="s">
        <v>194</v>
      </c>
    </row>
    <row r="29" spans="1:24" hidden="1" x14ac:dyDescent="0.2">
      <c r="A29" s="13" t="s">
        <v>100</v>
      </c>
      <c r="B29" s="13" t="s">
        <v>74</v>
      </c>
      <c r="C29" s="13" t="s">
        <v>101</v>
      </c>
      <c r="D29" s="373" t="s">
        <v>81</v>
      </c>
      <c r="E29" s="148"/>
      <c r="F29" s="149"/>
      <c r="G29" s="149"/>
      <c r="H29" s="148"/>
      <c r="I29" s="149"/>
      <c r="J29" s="149"/>
      <c r="K29" s="149"/>
      <c r="L29" s="150"/>
      <c r="M29" s="151"/>
      <c r="N29" s="152"/>
      <c r="O29" s="98"/>
      <c r="P29" s="37" t="str">
        <f t="shared" si="0"/>
        <v/>
      </c>
      <c r="Q29" s="151"/>
      <c r="R29" s="190"/>
      <c r="S29" s="98"/>
      <c r="T29" s="64"/>
      <c r="U29" s="154"/>
      <c r="V29" s="155"/>
      <c r="W29" s="12"/>
      <c r="X29" s="575" t="s">
        <v>102</v>
      </c>
    </row>
    <row r="30" spans="1:24" hidden="1" x14ac:dyDescent="0.2">
      <c r="A30" s="14"/>
      <c r="B30" s="14"/>
      <c r="C30" s="14"/>
      <c r="D30" s="14"/>
      <c r="E30" s="99"/>
      <c r="F30" s="100"/>
      <c r="G30" s="100"/>
      <c r="H30" s="99"/>
      <c r="I30" s="100"/>
      <c r="J30" s="100"/>
      <c r="K30" s="100"/>
      <c r="L30" s="101"/>
      <c r="M30" s="188"/>
      <c r="N30" s="189"/>
      <c r="O30" s="101"/>
      <c r="P30" s="39" t="str">
        <f t="shared" si="0"/>
        <v/>
      </c>
      <c r="Q30" s="188"/>
      <c r="R30" s="190"/>
      <c r="S30" s="98"/>
      <c r="T30" s="65"/>
      <c r="U30" s="192"/>
      <c r="V30" s="193"/>
      <c r="W30" s="12"/>
      <c r="X30" s="575" t="s">
        <v>195</v>
      </c>
    </row>
    <row r="31" spans="1:24" hidden="1" x14ac:dyDescent="0.2">
      <c r="A31" s="13" t="s">
        <v>103</v>
      </c>
      <c r="B31" s="13" t="s">
        <v>94</v>
      </c>
      <c r="C31" s="13" t="s">
        <v>104</v>
      </c>
      <c r="D31" s="373" t="s">
        <v>81</v>
      </c>
      <c r="E31" s="148"/>
      <c r="F31" s="149"/>
      <c r="G31" s="149"/>
      <c r="H31" s="148"/>
      <c r="I31" s="149"/>
      <c r="J31" s="149"/>
      <c r="K31" s="149"/>
      <c r="L31" s="150"/>
      <c r="M31" s="151"/>
      <c r="N31" s="152"/>
      <c r="O31" s="98"/>
      <c r="P31" s="37" t="str">
        <f t="shared" si="0"/>
        <v/>
      </c>
      <c r="Q31" s="151"/>
      <c r="R31" s="190"/>
      <c r="S31" s="98"/>
      <c r="T31" s="64"/>
      <c r="U31" s="154"/>
      <c r="V31" s="155"/>
      <c r="W31" s="12"/>
      <c r="X31" s="575" t="s">
        <v>105</v>
      </c>
    </row>
    <row r="32" spans="1:24" hidden="1" x14ac:dyDescent="0.2">
      <c r="A32" s="14"/>
      <c r="B32" s="14"/>
      <c r="C32" s="14"/>
      <c r="D32" s="14"/>
      <c r="E32" s="99"/>
      <c r="F32" s="100"/>
      <c r="G32" s="100"/>
      <c r="H32" s="99"/>
      <c r="I32" s="100"/>
      <c r="J32" s="100"/>
      <c r="K32" s="100"/>
      <c r="L32" s="101"/>
      <c r="M32" s="188"/>
      <c r="N32" s="189"/>
      <c r="O32" s="101"/>
      <c r="P32" s="39" t="str">
        <f t="shared" si="0"/>
        <v/>
      </c>
      <c r="Q32" s="188"/>
      <c r="R32" s="190"/>
      <c r="S32" s="98"/>
      <c r="T32" s="65"/>
      <c r="U32" s="192"/>
      <c r="V32" s="193"/>
      <c r="W32" s="12"/>
      <c r="X32" s="575" t="s">
        <v>196</v>
      </c>
    </row>
    <row r="33" spans="1:24" hidden="1" x14ac:dyDescent="0.2">
      <c r="A33" s="729" t="s">
        <v>103</v>
      </c>
      <c r="B33" s="729" t="s">
        <v>94</v>
      </c>
      <c r="C33" s="729" t="s">
        <v>106</v>
      </c>
      <c r="D33" s="729" t="s">
        <v>81</v>
      </c>
      <c r="E33" s="148"/>
      <c r="F33" s="149"/>
      <c r="G33" s="149"/>
      <c r="H33" s="148"/>
      <c r="I33" s="149"/>
      <c r="J33" s="149"/>
      <c r="K33" s="149"/>
      <c r="L33" s="150"/>
      <c r="M33" s="151"/>
      <c r="N33" s="152"/>
      <c r="O33" s="98"/>
      <c r="P33" s="37" t="str">
        <f t="shared" si="0"/>
        <v/>
      </c>
      <c r="Q33" s="151"/>
      <c r="R33" s="190"/>
      <c r="S33" s="98"/>
      <c r="T33" s="64"/>
      <c r="U33" s="194"/>
      <c r="V33" s="195"/>
      <c r="W33" s="12"/>
      <c r="X33" s="575" t="s">
        <v>107</v>
      </c>
    </row>
    <row r="34" spans="1:24" hidden="1" x14ac:dyDescent="0.2">
      <c r="A34" s="5"/>
      <c r="B34" s="5"/>
      <c r="C34" s="5"/>
      <c r="D34" s="5"/>
      <c r="E34" s="99"/>
      <c r="F34" s="100"/>
      <c r="G34" s="100"/>
      <c r="H34" s="99"/>
      <c r="I34" s="100"/>
      <c r="J34" s="100"/>
      <c r="K34" s="100"/>
      <c r="L34" s="101"/>
      <c r="M34" s="188"/>
      <c r="N34" s="189"/>
      <c r="O34" s="101"/>
      <c r="P34" s="39" t="str">
        <f t="shared" si="0"/>
        <v/>
      </c>
      <c r="Q34" s="188"/>
      <c r="R34" s="190"/>
      <c r="S34" s="98"/>
      <c r="T34" s="65"/>
      <c r="U34" s="192"/>
      <c r="V34" s="193"/>
      <c r="W34" s="12"/>
      <c r="X34" s="575" t="s">
        <v>197</v>
      </c>
    </row>
    <row r="35" spans="1:24" x14ac:dyDescent="0.2">
      <c r="A35" s="202" t="s">
        <v>108</v>
      </c>
      <c r="B35" s="202" t="s">
        <v>74</v>
      </c>
      <c r="C35" s="202" t="s">
        <v>109</v>
      </c>
      <c r="D35" s="505" t="s">
        <v>86</v>
      </c>
      <c r="E35" s="22" t="s">
        <v>77</v>
      </c>
      <c r="F35" s="23"/>
      <c r="G35" s="23" t="s">
        <v>81</v>
      </c>
      <c r="H35" s="22" t="s">
        <v>222</v>
      </c>
      <c r="I35" s="23"/>
      <c r="J35" s="23" t="s">
        <v>224</v>
      </c>
      <c r="K35" s="23" t="s">
        <v>291</v>
      </c>
      <c r="L35" s="24" t="s">
        <v>226</v>
      </c>
      <c r="M35" s="87">
        <v>0.75</v>
      </c>
      <c r="N35" s="88">
        <v>0.625</v>
      </c>
      <c r="O35" s="18"/>
      <c r="P35" s="196">
        <f t="shared" si="0"/>
        <v>0.125</v>
      </c>
      <c r="Q35" s="87"/>
      <c r="R35" s="725">
        <v>0.75</v>
      </c>
      <c r="S35" s="18"/>
      <c r="T35" s="197"/>
      <c r="U35" s="71"/>
      <c r="V35" s="72"/>
      <c r="W35" s="12"/>
      <c r="X35" s="575" t="s">
        <v>110</v>
      </c>
    </row>
    <row r="36" spans="1:24" x14ac:dyDescent="0.2">
      <c r="A36" s="200"/>
      <c r="B36" s="200"/>
      <c r="C36" s="200"/>
      <c r="D36" s="200"/>
      <c r="E36" s="19"/>
      <c r="F36" s="20"/>
      <c r="G36" s="20"/>
      <c r="H36" s="19"/>
      <c r="I36" s="20"/>
      <c r="J36" s="20"/>
      <c r="K36" s="20"/>
      <c r="L36" s="21"/>
      <c r="M36" s="42"/>
      <c r="N36" s="38"/>
      <c r="O36" s="21"/>
      <c r="P36" s="198" t="str">
        <f t="shared" si="0"/>
        <v/>
      </c>
      <c r="Q36" s="42"/>
      <c r="R36" s="35"/>
      <c r="S36" s="18"/>
      <c r="T36" s="227"/>
      <c r="U36" s="69"/>
      <c r="V36" s="70"/>
      <c r="W36" s="12"/>
      <c r="X36" s="575" t="s">
        <v>198</v>
      </c>
    </row>
    <row r="37" spans="1:24" x14ac:dyDescent="0.2">
      <c r="A37" s="201" t="s">
        <v>111</v>
      </c>
      <c r="B37" s="201" t="s">
        <v>94</v>
      </c>
      <c r="C37" s="201" t="s">
        <v>112</v>
      </c>
      <c r="D37" s="201" t="s">
        <v>86</v>
      </c>
      <c r="E37" s="166"/>
      <c r="F37" s="167" t="s">
        <v>220</v>
      </c>
      <c r="G37" s="167"/>
      <c r="H37" s="166"/>
      <c r="I37" s="167"/>
      <c r="J37" s="167"/>
      <c r="K37" s="167"/>
      <c r="L37" s="177"/>
      <c r="M37" s="162">
        <v>0.64583333333333337</v>
      </c>
      <c r="N37" s="163">
        <v>0.625</v>
      </c>
      <c r="O37" s="164"/>
      <c r="P37" s="229">
        <f t="shared" si="0"/>
        <v>2.083333333333337E-2</v>
      </c>
      <c r="Q37" s="162"/>
      <c r="R37" s="165">
        <v>0.75</v>
      </c>
      <c r="S37" s="164"/>
      <c r="T37" s="230"/>
      <c r="U37" s="71"/>
      <c r="V37" s="72"/>
      <c r="W37" s="12"/>
      <c r="X37" s="575" t="s">
        <v>113</v>
      </c>
    </row>
    <row r="38" spans="1:24" x14ac:dyDescent="0.2">
      <c r="A38" s="200"/>
      <c r="B38" s="200"/>
      <c r="C38" s="200"/>
      <c r="D38" s="200"/>
      <c r="E38" s="19"/>
      <c r="F38" s="20"/>
      <c r="G38" s="20"/>
      <c r="H38" s="19"/>
      <c r="I38" s="20"/>
      <c r="J38" s="20"/>
      <c r="K38" s="20"/>
      <c r="L38" s="21"/>
      <c r="M38" s="42"/>
      <c r="N38" s="38"/>
      <c r="O38" s="21"/>
      <c r="P38" s="198" t="str">
        <f t="shared" si="0"/>
        <v/>
      </c>
      <c r="Q38" s="42"/>
      <c r="R38" s="35"/>
      <c r="S38" s="18"/>
      <c r="T38" s="227"/>
      <c r="U38" s="69"/>
      <c r="V38" s="70"/>
      <c r="W38" s="12"/>
      <c r="X38" s="575" t="s">
        <v>199</v>
      </c>
    </row>
    <row r="39" spans="1:24" hidden="1" x14ac:dyDescent="0.2">
      <c r="A39" s="13" t="s">
        <v>114</v>
      </c>
      <c r="B39" s="13" t="s">
        <v>74</v>
      </c>
      <c r="C39" s="13" t="s">
        <v>115</v>
      </c>
      <c r="D39" s="373" t="s">
        <v>86</v>
      </c>
      <c r="E39" s="148"/>
      <c r="F39" s="149"/>
      <c r="G39" s="149"/>
      <c r="H39" s="148"/>
      <c r="I39" s="149"/>
      <c r="J39" s="149"/>
      <c r="K39" s="149"/>
      <c r="L39" s="150"/>
      <c r="M39" s="151"/>
      <c r="N39" s="152"/>
      <c r="O39" s="98"/>
      <c r="P39" s="37" t="str">
        <f t="shared" si="0"/>
        <v/>
      </c>
      <c r="Q39" s="151"/>
      <c r="R39" s="190"/>
      <c r="S39" s="98"/>
      <c r="T39" s="64"/>
      <c r="U39" s="194"/>
      <c r="V39" s="195"/>
      <c r="W39" s="12"/>
      <c r="X39" s="575" t="s">
        <v>116</v>
      </c>
    </row>
    <row r="40" spans="1:24" hidden="1" x14ac:dyDescent="0.2">
      <c r="A40" s="14"/>
      <c r="B40" s="14"/>
      <c r="C40" s="14"/>
      <c r="D40" s="14"/>
      <c r="E40" s="99"/>
      <c r="F40" s="100"/>
      <c r="G40" s="100"/>
      <c r="H40" s="99"/>
      <c r="I40" s="100"/>
      <c r="J40" s="100"/>
      <c r="K40" s="100"/>
      <c r="L40" s="101"/>
      <c r="M40" s="188"/>
      <c r="N40" s="189"/>
      <c r="O40" s="101"/>
      <c r="P40" s="39" t="str">
        <f t="shared" si="0"/>
        <v/>
      </c>
      <c r="Q40" s="188"/>
      <c r="R40" s="190"/>
      <c r="S40" s="98"/>
      <c r="T40" s="65"/>
      <c r="U40" s="192"/>
      <c r="V40" s="193"/>
      <c r="W40" s="12"/>
      <c r="X40" s="575" t="s">
        <v>200</v>
      </c>
    </row>
    <row r="41" spans="1:24" hidden="1" x14ac:dyDescent="0.2">
      <c r="A41" s="13" t="s">
        <v>117</v>
      </c>
      <c r="B41" s="13" t="s">
        <v>74</v>
      </c>
      <c r="C41" s="13" t="s">
        <v>118</v>
      </c>
      <c r="D41" s="373" t="s">
        <v>86</v>
      </c>
      <c r="E41" s="148"/>
      <c r="F41" s="149"/>
      <c r="G41" s="149"/>
      <c r="H41" s="148"/>
      <c r="I41" s="149"/>
      <c r="J41" s="149"/>
      <c r="K41" s="149"/>
      <c r="L41" s="150"/>
      <c r="M41" s="151"/>
      <c r="N41" s="152"/>
      <c r="O41" s="98"/>
      <c r="P41" s="37" t="str">
        <f t="shared" si="0"/>
        <v/>
      </c>
      <c r="Q41" s="151"/>
      <c r="R41" s="190"/>
      <c r="S41" s="98"/>
      <c r="T41" s="64"/>
      <c r="U41" s="154"/>
      <c r="V41" s="155"/>
      <c r="W41" s="12"/>
      <c r="X41" s="575" t="s">
        <v>119</v>
      </c>
    </row>
    <row r="42" spans="1:24" hidden="1" x14ac:dyDescent="0.2">
      <c r="A42" s="14"/>
      <c r="B42" s="14"/>
      <c r="C42" s="14"/>
      <c r="D42" s="14"/>
      <c r="E42" s="99"/>
      <c r="F42" s="100"/>
      <c r="G42" s="100"/>
      <c r="H42" s="99"/>
      <c r="I42" s="100"/>
      <c r="J42" s="100"/>
      <c r="K42" s="100"/>
      <c r="L42" s="101"/>
      <c r="M42" s="188"/>
      <c r="N42" s="189"/>
      <c r="O42" s="101"/>
      <c r="P42" s="39" t="str">
        <f t="shared" si="0"/>
        <v/>
      </c>
      <c r="Q42" s="188"/>
      <c r="R42" s="190"/>
      <c r="S42" s="98"/>
      <c r="T42" s="65"/>
      <c r="U42" s="192"/>
      <c r="V42" s="193"/>
      <c r="W42" s="12"/>
      <c r="X42" s="575" t="s">
        <v>201</v>
      </c>
    </row>
    <row r="43" spans="1:24" hidden="1" x14ac:dyDescent="0.2">
      <c r="A43" s="373" t="s">
        <v>120</v>
      </c>
      <c r="B43" s="373" t="s">
        <v>74</v>
      </c>
      <c r="C43" s="373" t="s">
        <v>121</v>
      </c>
      <c r="D43" s="373" t="s">
        <v>86</v>
      </c>
      <c r="E43" s="148"/>
      <c r="F43" s="149"/>
      <c r="G43" s="149"/>
      <c r="H43" s="148"/>
      <c r="I43" s="149"/>
      <c r="J43" s="149"/>
      <c r="K43" s="149"/>
      <c r="L43" s="150"/>
      <c r="M43" s="151"/>
      <c r="N43" s="152"/>
      <c r="O43" s="98"/>
      <c r="P43" s="37" t="str">
        <f t="shared" si="0"/>
        <v/>
      </c>
      <c r="Q43" s="151"/>
      <c r="R43" s="190"/>
      <c r="S43" s="98"/>
      <c r="T43" s="64"/>
      <c r="U43" s="154"/>
      <c r="V43" s="155"/>
      <c r="W43" s="12"/>
      <c r="X43" s="575" t="s">
        <v>124</v>
      </c>
    </row>
    <row r="44" spans="1:24" hidden="1" x14ac:dyDescent="0.2">
      <c r="A44" s="14"/>
      <c r="B44" s="14"/>
      <c r="C44" s="14"/>
      <c r="D44" s="14"/>
      <c r="E44" s="99"/>
      <c r="F44" s="100"/>
      <c r="G44" s="100"/>
      <c r="H44" s="99"/>
      <c r="I44" s="100"/>
      <c r="J44" s="100"/>
      <c r="K44" s="100"/>
      <c r="L44" s="101"/>
      <c r="M44" s="188"/>
      <c r="N44" s="189"/>
      <c r="O44" s="101"/>
      <c r="P44" s="39" t="str">
        <f t="shared" si="0"/>
        <v/>
      </c>
      <c r="Q44" s="188"/>
      <c r="R44" s="190"/>
      <c r="S44" s="98"/>
      <c r="T44" s="65"/>
      <c r="U44" s="192"/>
      <c r="V44" s="193"/>
      <c r="W44" s="12"/>
      <c r="X44" s="575" t="s">
        <v>202</v>
      </c>
    </row>
    <row r="45" spans="1:24" hidden="1" x14ac:dyDescent="0.2">
      <c r="A45" s="13" t="s">
        <v>122</v>
      </c>
      <c r="B45" s="13" t="s">
        <v>74</v>
      </c>
      <c r="C45" s="13" t="s">
        <v>123</v>
      </c>
      <c r="D45" s="373" t="s">
        <v>86</v>
      </c>
      <c r="E45" s="148"/>
      <c r="F45" s="149"/>
      <c r="G45" s="149"/>
      <c r="H45" s="148"/>
      <c r="I45" s="149"/>
      <c r="J45" s="149"/>
      <c r="K45" s="149"/>
      <c r="L45" s="150"/>
      <c r="M45" s="151"/>
      <c r="N45" s="152"/>
      <c r="O45" s="98"/>
      <c r="P45" s="37" t="str">
        <f t="shared" si="0"/>
        <v/>
      </c>
      <c r="Q45" s="151"/>
      <c r="R45" s="190"/>
      <c r="S45" s="98"/>
      <c r="T45" s="64"/>
      <c r="U45" s="154"/>
      <c r="V45" s="155"/>
      <c r="W45" s="12"/>
      <c r="X45" s="575" t="s">
        <v>127</v>
      </c>
    </row>
    <row r="46" spans="1:24" hidden="1" x14ac:dyDescent="0.2">
      <c r="A46" s="14"/>
      <c r="B46" s="14"/>
      <c r="C46" s="14"/>
      <c r="D46" s="14"/>
      <c r="E46" s="99"/>
      <c r="F46" s="100"/>
      <c r="G46" s="100"/>
      <c r="H46" s="99"/>
      <c r="I46" s="100"/>
      <c r="J46" s="100"/>
      <c r="K46" s="100"/>
      <c r="L46" s="101"/>
      <c r="M46" s="188"/>
      <c r="N46" s="189"/>
      <c r="O46" s="101"/>
      <c r="P46" s="39" t="str">
        <f t="shared" si="0"/>
        <v/>
      </c>
      <c r="Q46" s="188"/>
      <c r="R46" s="190"/>
      <c r="S46" s="98"/>
      <c r="T46" s="65"/>
      <c r="U46" s="192"/>
      <c r="V46" s="193"/>
      <c r="W46" s="12"/>
      <c r="X46" s="575" t="s">
        <v>203</v>
      </c>
    </row>
    <row r="47" spans="1:24" hidden="1" x14ac:dyDescent="0.2">
      <c r="A47" s="13" t="s">
        <v>125</v>
      </c>
      <c r="B47" s="13" t="s">
        <v>74</v>
      </c>
      <c r="C47" s="373" t="s">
        <v>126</v>
      </c>
      <c r="D47" s="373" t="s">
        <v>81</v>
      </c>
      <c r="E47" s="148"/>
      <c r="F47" s="149"/>
      <c r="G47" s="149"/>
      <c r="H47" s="148"/>
      <c r="I47" s="149"/>
      <c r="J47" s="149"/>
      <c r="K47" s="149"/>
      <c r="L47" s="150"/>
      <c r="M47" s="151"/>
      <c r="N47" s="152"/>
      <c r="O47" s="98"/>
      <c r="P47" s="37" t="str">
        <f t="shared" si="0"/>
        <v/>
      </c>
      <c r="Q47" s="151"/>
      <c r="R47" s="190"/>
      <c r="S47" s="98"/>
      <c r="T47" s="64"/>
      <c r="U47" s="194"/>
      <c r="V47" s="195"/>
      <c r="W47" s="12"/>
      <c r="X47" s="575" t="s">
        <v>129</v>
      </c>
    </row>
    <row r="48" spans="1:24" hidden="1" x14ac:dyDescent="0.2">
      <c r="A48" s="14"/>
      <c r="B48" s="14"/>
      <c r="C48" s="14"/>
      <c r="D48" s="14"/>
      <c r="E48" s="99"/>
      <c r="F48" s="100"/>
      <c r="G48" s="100"/>
      <c r="H48" s="99"/>
      <c r="I48" s="100"/>
      <c r="J48" s="100"/>
      <c r="K48" s="100"/>
      <c r="L48" s="101"/>
      <c r="M48" s="188"/>
      <c r="N48" s="189"/>
      <c r="O48" s="101"/>
      <c r="P48" s="39" t="str">
        <f t="shared" si="0"/>
        <v/>
      </c>
      <c r="Q48" s="188"/>
      <c r="R48" s="190"/>
      <c r="S48" s="98"/>
      <c r="T48" s="65"/>
      <c r="U48" s="192"/>
      <c r="V48" s="193"/>
      <c r="W48" s="12"/>
      <c r="X48" s="575" t="s">
        <v>204</v>
      </c>
    </row>
    <row r="49" spans="1:24" hidden="1" x14ac:dyDescent="0.2">
      <c r="A49" s="13" t="s">
        <v>125</v>
      </c>
      <c r="B49" s="13" t="s">
        <v>74</v>
      </c>
      <c r="C49" s="373" t="s">
        <v>128</v>
      </c>
      <c r="D49" s="373" t="s">
        <v>86</v>
      </c>
      <c r="E49" s="148"/>
      <c r="F49" s="149"/>
      <c r="G49" s="149"/>
      <c r="H49" s="148"/>
      <c r="I49" s="149"/>
      <c r="J49" s="149"/>
      <c r="K49" s="149"/>
      <c r="L49" s="150"/>
      <c r="M49" s="151"/>
      <c r="N49" s="152"/>
      <c r="O49" s="98"/>
      <c r="P49" s="37" t="str">
        <f t="shared" si="0"/>
        <v/>
      </c>
      <c r="Q49" s="151"/>
      <c r="R49" s="190"/>
      <c r="S49" s="98"/>
      <c r="T49" s="64"/>
      <c r="U49" s="154"/>
      <c r="V49" s="155"/>
      <c r="W49" s="12"/>
      <c r="X49" s="575" t="s">
        <v>132</v>
      </c>
    </row>
    <row r="50" spans="1:24" hidden="1" x14ac:dyDescent="0.2">
      <c r="A50" s="14"/>
      <c r="B50" s="14"/>
      <c r="C50" s="14"/>
      <c r="D50" s="14"/>
      <c r="E50" s="99"/>
      <c r="F50" s="100"/>
      <c r="G50" s="100"/>
      <c r="H50" s="99"/>
      <c r="I50" s="100"/>
      <c r="J50" s="100"/>
      <c r="K50" s="100"/>
      <c r="L50" s="101"/>
      <c r="M50" s="188"/>
      <c r="N50" s="189"/>
      <c r="O50" s="101"/>
      <c r="P50" s="39" t="str">
        <f t="shared" si="0"/>
        <v/>
      </c>
      <c r="Q50" s="188"/>
      <c r="R50" s="190"/>
      <c r="S50" s="98"/>
      <c r="T50" s="65"/>
      <c r="U50" s="192"/>
      <c r="V50" s="193"/>
      <c r="W50" s="12"/>
      <c r="X50" s="575" t="s">
        <v>205</v>
      </c>
    </row>
    <row r="51" spans="1:24" hidden="1" x14ac:dyDescent="0.2">
      <c r="A51" s="13" t="s">
        <v>130</v>
      </c>
      <c r="B51" s="13" t="s">
        <v>94</v>
      </c>
      <c r="C51" s="13" t="s">
        <v>131</v>
      </c>
      <c r="D51" s="373" t="s">
        <v>81</v>
      </c>
      <c r="E51" s="148"/>
      <c r="F51" s="149"/>
      <c r="G51" s="149"/>
      <c r="H51" s="148"/>
      <c r="I51" s="149"/>
      <c r="J51" s="149"/>
      <c r="K51" s="149"/>
      <c r="L51" s="150"/>
      <c r="M51" s="151"/>
      <c r="N51" s="152"/>
      <c r="O51" s="98"/>
      <c r="P51" s="37" t="str">
        <f t="shared" si="0"/>
        <v/>
      </c>
      <c r="Q51" s="151"/>
      <c r="R51" s="190"/>
      <c r="S51" s="98"/>
      <c r="T51" s="64"/>
      <c r="U51" s="154"/>
      <c r="V51" s="155"/>
      <c r="W51" s="12"/>
      <c r="X51" s="575" t="s">
        <v>135</v>
      </c>
    </row>
    <row r="52" spans="1:24" hidden="1" x14ac:dyDescent="0.2">
      <c r="A52" s="14"/>
      <c r="B52" s="14"/>
      <c r="C52" s="14"/>
      <c r="D52" s="14"/>
      <c r="E52" s="99"/>
      <c r="F52" s="100"/>
      <c r="G52" s="100"/>
      <c r="H52" s="99"/>
      <c r="I52" s="100"/>
      <c r="J52" s="100"/>
      <c r="K52" s="100"/>
      <c r="L52" s="101"/>
      <c r="M52" s="188"/>
      <c r="N52" s="189"/>
      <c r="O52" s="101"/>
      <c r="P52" s="39" t="str">
        <f t="shared" si="0"/>
        <v/>
      </c>
      <c r="Q52" s="188"/>
      <c r="R52" s="190"/>
      <c r="S52" s="98"/>
      <c r="T52" s="65"/>
      <c r="U52" s="192"/>
      <c r="V52" s="193"/>
      <c r="W52" s="12"/>
      <c r="X52" s="575" t="s">
        <v>206</v>
      </c>
    </row>
    <row r="53" spans="1:24" hidden="1" x14ac:dyDescent="0.2">
      <c r="A53" s="13" t="s">
        <v>133</v>
      </c>
      <c r="B53" s="13" t="s">
        <v>94</v>
      </c>
      <c r="C53" s="13" t="s">
        <v>134</v>
      </c>
      <c r="D53" s="373" t="s">
        <v>86</v>
      </c>
      <c r="E53" s="148"/>
      <c r="F53" s="149"/>
      <c r="G53" s="149"/>
      <c r="H53" s="148"/>
      <c r="I53" s="149"/>
      <c r="J53" s="149"/>
      <c r="K53" s="149"/>
      <c r="L53" s="150"/>
      <c r="M53" s="151"/>
      <c r="N53" s="152"/>
      <c r="O53" s="98"/>
      <c r="P53" s="37" t="str">
        <f t="shared" si="0"/>
        <v/>
      </c>
      <c r="Q53" s="151"/>
      <c r="R53" s="190"/>
      <c r="S53" s="98"/>
      <c r="T53" s="64"/>
      <c r="U53" s="194"/>
      <c r="V53" s="195"/>
      <c r="W53" s="12"/>
      <c r="X53" s="575" t="s">
        <v>139</v>
      </c>
    </row>
    <row r="54" spans="1:24" hidden="1" x14ac:dyDescent="0.2">
      <c r="A54" s="14"/>
      <c r="B54" s="14"/>
      <c r="C54" s="14"/>
      <c r="D54" s="14"/>
      <c r="E54" s="99"/>
      <c r="F54" s="100"/>
      <c r="G54" s="100"/>
      <c r="H54" s="99"/>
      <c r="I54" s="100"/>
      <c r="J54" s="100"/>
      <c r="K54" s="100"/>
      <c r="L54" s="101"/>
      <c r="M54" s="188"/>
      <c r="N54" s="189"/>
      <c r="O54" s="101"/>
      <c r="P54" s="39" t="str">
        <f t="shared" si="0"/>
        <v/>
      </c>
      <c r="Q54" s="188"/>
      <c r="R54" s="190"/>
      <c r="S54" s="98"/>
      <c r="T54" s="65"/>
      <c r="U54" s="192"/>
      <c r="V54" s="193"/>
      <c r="W54" s="12"/>
      <c r="X54" s="575" t="s">
        <v>207</v>
      </c>
    </row>
    <row r="55" spans="1:24" hidden="1" x14ac:dyDescent="0.2">
      <c r="A55" s="13" t="s">
        <v>136</v>
      </c>
      <c r="B55" s="13" t="s">
        <v>137</v>
      </c>
      <c r="C55" s="13" t="s">
        <v>138</v>
      </c>
      <c r="D55" s="373" t="s">
        <v>81</v>
      </c>
      <c r="E55" s="148"/>
      <c r="F55" s="149"/>
      <c r="G55" s="149"/>
      <c r="H55" s="148"/>
      <c r="I55" s="149"/>
      <c r="J55" s="149"/>
      <c r="K55" s="149"/>
      <c r="L55" s="150"/>
      <c r="M55" s="151"/>
      <c r="N55" s="152"/>
      <c r="O55" s="98"/>
      <c r="P55" s="37" t="str">
        <f t="shared" si="0"/>
        <v/>
      </c>
      <c r="Q55" s="151"/>
      <c r="R55" s="190"/>
      <c r="S55" s="98"/>
      <c r="T55" s="64"/>
      <c r="U55" s="154"/>
      <c r="V55" s="155"/>
      <c r="W55" s="12"/>
      <c r="X55" s="575" t="s">
        <v>142</v>
      </c>
    </row>
    <row r="56" spans="1:24" hidden="1" x14ac:dyDescent="0.2">
      <c r="A56" s="14"/>
      <c r="B56" s="14"/>
      <c r="C56" s="14"/>
      <c r="D56" s="14"/>
      <c r="E56" s="99"/>
      <c r="F56" s="100"/>
      <c r="G56" s="100"/>
      <c r="H56" s="99"/>
      <c r="I56" s="100"/>
      <c r="J56" s="100"/>
      <c r="K56" s="100"/>
      <c r="L56" s="101"/>
      <c r="M56" s="188"/>
      <c r="N56" s="189"/>
      <c r="O56" s="101"/>
      <c r="P56" s="39" t="str">
        <f t="shared" si="0"/>
        <v/>
      </c>
      <c r="Q56" s="188"/>
      <c r="R56" s="190"/>
      <c r="S56" s="98"/>
      <c r="T56" s="65"/>
      <c r="U56" s="192"/>
      <c r="V56" s="193"/>
      <c r="W56" s="12"/>
      <c r="X56" s="575" t="s">
        <v>208</v>
      </c>
    </row>
    <row r="57" spans="1:24" hidden="1" x14ac:dyDescent="0.2">
      <c r="A57" s="13" t="s">
        <v>140</v>
      </c>
      <c r="B57" s="13" t="s">
        <v>74</v>
      </c>
      <c r="C57" s="13" t="s">
        <v>141</v>
      </c>
      <c r="D57" s="373" t="s">
        <v>86</v>
      </c>
      <c r="E57" s="148"/>
      <c r="F57" s="149"/>
      <c r="G57" s="149"/>
      <c r="H57" s="148"/>
      <c r="I57" s="149"/>
      <c r="J57" s="149"/>
      <c r="K57" s="149"/>
      <c r="L57" s="150"/>
      <c r="M57" s="151"/>
      <c r="N57" s="152"/>
      <c r="O57" s="98"/>
      <c r="P57" s="37" t="str">
        <f t="shared" si="0"/>
        <v/>
      </c>
      <c r="Q57" s="151"/>
      <c r="R57" s="190"/>
      <c r="S57" s="98"/>
      <c r="T57" s="64"/>
      <c r="U57" s="154"/>
      <c r="V57" s="155"/>
      <c r="W57" s="12"/>
      <c r="X57" s="575" t="s">
        <v>145</v>
      </c>
    </row>
    <row r="58" spans="1:24" hidden="1" x14ac:dyDescent="0.2">
      <c r="A58" s="14"/>
      <c r="B58" s="14"/>
      <c r="C58" s="14"/>
      <c r="D58" s="14"/>
      <c r="E58" s="99"/>
      <c r="F58" s="100"/>
      <c r="G58" s="100"/>
      <c r="H58" s="99"/>
      <c r="I58" s="100"/>
      <c r="J58" s="100"/>
      <c r="K58" s="100"/>
      <c r="L58" s="101"/>
      <c r="M58" s="188"/>
      <c r="N58" s="189"/>
      <c r="O58" s="101"/>
      <c r="P58" s="39" t="str">
        <f t="shared" si="0"/>
        <v/>
      </c>
      <c r="Q58" s="188"/>
      <c r="R58" s="190"/>
      <c r="S58" s="98"/>
      <c r="T58" s="65"/>
      <c r="U58" s="192"/>
      <c r="V58" s="193"/>
      <c r="W58" s="12"/>
      <c r="X58" s="575" t="s">
        <v>209</v>
      </c>
    </row>
    <row r="59" spans="1:24" hidden="1" x14ac:dyDescent="0.2">
      <c r="A59" s="13" t="s">
        <v>143</v>
      </c>
      <c r="B59" s="13" t="s">
        <v>94</v>
      </c>
      <c r="C59" s="13" t="s">
        <v>144</v>
      </c>
      <c r="D59" s="373" t="s">
        <v>86</v>
      </c>
      <c r="E59" s="148"/>
      <c r="F59" s="149"/>
      <c r="G59" s="149"/>
      <c r="H59" s="148"/>
      <c r="I59" s="149"/>
      <c r="J59" s="149"/>
      <c r="K59" s="149"/>
      <c r="L59" s="150"/>
      <c r="M59" s="151"/>
      <c r="N59" s="152"/>
      <c r="O59" s="98"/>
      <c r="P59" s="37" t="str">
        <f t="shared" si="0"/>
        <v/>
      </c>
      <c r="Q59" s="151"/>
      <c r="R59" s="190"/>
      <c r="S59" s="98"/>
      <c r="T59" s="64"/>
      <c r="U59" s="194"/>
      <c r="V59" s="195"/>
      <c r="W59" s="12"/>
      <c r="X59" s="575" t="s">
        <v>148</v>
      </c>
    </row>
    <row r="60" spans="1:24" hidden="1" x14ac:dyDescent="0.2">
      <c r="A60" s="14"/>
      <c r="B60" s="14"/>
      <c r="C60" s="14"/>
      <c r="D60" s="14"/>
      <c r="E60" s="99"/>
      <c r="F60" s="100"/>
      <c r="G60" s="100"/>
      <c r="H60" s="99"/>
      <c r="I60" s="100"/>
      <c r="J60" s="100"/>
      <c r="K60" s="100"/>
      <c r="L60" s="101"/>
      <c r="M60" s="188"/>
      <c r="N60" s="189"/>
      <c r="O60" s="101"/>
      <c r="P60" s="39" t="str">
        <f t="shared" si="0"/>
        <v/>
      </c>
      <c r="Q60" s="188"/>
      <c r="R60" s="190"/>
      <c r="S60" s="98"/>
      <c r="T60" s="65"/>
      <c r="U60" s="192"/>
      <c r="V60" s="193"/>
      <c r="W60" s="12"/>
      <c r="X60" s="575" t="s">
        <v>210</v>
      </c>
    </row>
    <row r="61" spans="1:24" hidden="1" x14ac:dyDescent="0.2">
      <c r="A61" s="13" t="s">
        <v>146</v>
      </c>
      <c r="B61" s="13" t="s">
        <v>74</v>
      </c>
      <c r="C61" s="13" t="s">
        <v>147</v>
      </c>
      <c r="D61" s="373" t="s">
        <v>81</v>
      </c>
      <c r="E61" s="148"/>
      <c r="F61" s="149"/>
      <c r="G61" s="149"/>
      <c r="H61" s="148"/>
      <c r="I61" s="149"/>
      <c r="J61" s="149"/>
      <c r="K61" s="149"/>
      <c r="L61" s="150"/>
      <c r="M61" s="151"/>
      <c r="N61" s="152"/>
      <c r="O61" s="98"/>
      <c r="P61" s="37" t="str">
        <f t="shared" si="0"/>
        <v/>
      </c>
      <c r="Q61" s="151"/>
      <c r="R61" s="190"/>
      <c r="S61" s="98"/>
      <c r="T61" s="64"/>
      <c r="U61" s="154"/>
      <c r="V61" s="155"/>
      <c r="W61" s="12"/>
      <c r="X61" s="575" t="s">
        <v>150</v>
      </c>
    </row>
    <row r="62" spans="1:24" hidden="1" x14ac:dyDescent="0.2">
      <c r="A62" s="14"/>
      <c r="B62" s="14"/>
      <c r="C62" s="14"/>
      <c r="D62" s="14"/>
      <c r="E62" s="99"/>
      <c r="F62" s="100"/>
      <c r="G62" s="100"/>
      <c r="H62" s="99"/>
      <c r="I62" s="100"/>
      <c r="J62" s="100"/>
      <c r="K62" s="100"/>
      <c r="L62" s="101"/>
      <c r="M62" s="188"/>
      <c r="N62" s="189"/>
      <c r="O62" s="101"/>
      <c r="P62" s="39" t="str">
        <f t="shared" si="0"/>
        <v/>
      </c>
      <c r="Q62" s="188"/>
      <c r="R62" s="190"/>
      <c r="S62" s="98"/>
      <c r="T62" s="65"/>
      <c r="U62" s="192"/>
      <c r="V62" s="193"/>
      <c r="W62" s="12"/>
      <c r="X62" s="575" t="s">
        <v>211</v>
      </c>
    </row>
    <row r="63" spans="1:24" hidden="1" x14ac:dyDescent="0.2">
      <c r="A63" s="13" t="s">
        <v>146</v>
      </c>
      <c r="B63" s="13" t="s">
        <v>74</v>
      </c>
      <c r="C63" s="373" t="s">
        <v>149</v>
      </c>
      <c r="D63" s="373" t="s">
        <v>86</v>
      </c>
      <c r="E63" s="148"/>
      <c r="F63" s="149"/>
      <c r="G63" s="149"/>
      <c r="H63" s="148"/>
      <c r="I63" s="149"/>
      <c r="J63" s="149"/>
      <c r="K63" s="149"/>
      <c r="L63" s="150"/>
      <c r="M63" s="151"/>
      <c r="N63" s="152"/>
      <c r="O63" s="98"/>
      <c r="P63" s="37" t="str">
        <f t="shared" si="0"/>
        <v/>
      </c>
      <c r="Q63" s="151"/>
      <c r="R63" s="190"/>
      <c r="S63" s="98"/>
      <c r="T63" s="64"/>
      <c r="U63" s="154"/>
      <c r="V63" s="155"/>
      <c r="W63" s="12"/>
      <c r="X63" s="575" t="s">
        <v>152</v>
      </c>
    </row>
    <row r="64" spans="1:24" hidden="1" x14ac:dyDescent="0.2">
      <c r="A64" s="14"/>
      <c r="B64" s="14"/>
      <c r="C64" s="14"/>
      <c r="D64" s="14"/>
      <c r="E64" s="99"/>
      <c r="F64" s="100"/>
      <c r="G64" s="100"/>
      <c r="H64" s="99"/>
      <c r="I64" s="100"/>
      <c r="J64" s="100"/>
      <c r="K64" s="100"/>
      <c r="L64" s="101"/>
      <c r="M64" s="188"/>
      <c r="N64" s="189"/>
      <c r="O64" s="101"/>
      <c r="P64" s="39" t="str">
        <f t="shared" si="0"/>
        <v/>
      </c>
      <c r="Q64" s="188"/>
      <c r="R64" s="190"/>
      <c r="S64" s="98"/>
      <c r="T64" s="65"/>
      <c r="U64" s="192"/>
      <c r="V64" s="193"/>
      <c r="W64" s="12"/>
      <c r="X64" s="575" t="s">
        <v>212</v>
      </c>
    </row>
    <row r="65" spans="1:24" hidden="1" x14ac:dyDescent="0.2">
      <c r="A65" s="13" t="s">
        <v>146</v>
      </c>
      <c r="B65" s="13" t="s">
        <v>74</v>
      </c>
      <c r="C65" s="373" t="s">
        <v>151</v>
      </c>
      <c r="D65" s="373" t="s">
        <v>81</v>
      </c>
      <c r="E65" s="148"/>
      <c r="F65" s="149"/>
      <c r="G65" s="149"/>
      <c r="H65" s="148"/>
      <c r="I65" s="149"/>
      <c r="J65" s="149"/>
      <c r="K65" s="149"/>
      <c r="L65" s="150"/>
      <c r="M65" s="151"/>
      <c r="N65" s="152"/>
      <c r="O65" s="98"/>
      <c r="P65" s="37" t="str">
        <f t="shared" si="0"/>
        <v/>
      </c>
      <c r="Q65" s="151"/>
      <c r="R65" s="190"/>
      <c r="S65" s="98"/>
      <c r="T65" s="64"/>
      <c r="U65" s="194"/>
      <c r="V65" s="195"/>
      <c r="W65" s="12"/>
      <c r="X65" s="575" t="s">
        <v>154</v>
      </c>
    </row>
    <row r="66" spans="1:24" hidden="1" x14ac:dyDescent="0.2">
      <c r="A66" s="14"/>
      <c r="B66" s="14"/>
      <c r="C66" s="14"/>
      <c r="D66" s="14"/>
      <c r="E66" s="99"/>
      <c r="F66" s="100"/>
      <c r="G66" s="100"/>
      <c r="H66" s="99"/>
      <c r="I66" s="100"/>
      <c r="J66" s="100"/>
      <c r="K66" s="100"/>
      <c r="L66" s="101"/>
      <c r="M66" s="188"/>
      <c r="N66" s="189"/>
      <c r="O66" s="101"/>
      <c r="P66" s="39" t="str">
        <f t="shared" si="0"/>
        <v/>
      </c>
      <c r="Q66" s="188"/>
      <c r="R66" s="190"/>
      <c r="S66" s="98"/>
      <c r="T66" s="65"/>
      <c r="U66" s="192"/>
      <c r="V66" s="193"/>
      <c r="W66" s="12"/>
      <c r="X66" s="575" t="s">
        <v>213</v>
      </c>
    </row>
    <row r="67" spans="1:24" x14ac:dyDescent="0.2">
      <c r="A67" s="202" t="s">
        <v>146</v>
      </c>
      <c r="B67" s="202" t="s">
        <v>74</v>
      </c>
      <c r="C67" s="202" t="s">
        <v>153</v>
      </c>
      <c r="D67" s="505" t="s">
        <v>86</v>
      </c>
      <c r="E67" s="22" t="s">
        <v>221</v>
      </c>
      <c r="F67" s="23"/>
      <c r="G67" s="23" t="s">
        <v>81</v>
      </c>
      <c r="H67" s="22" t="s">
        <v>222</v>
      </c>
      <c r="I67" s="23"/>
      <c r="J67" s="23" t="s">
        <v>224</v>
      </c>
      <c r="K67" s="23" t="s">
        <v>254</v>
      </c>
      <c r="L67" s="24" t="s">
        <v>159</v>
      </c>
      <c r="M67" s="87">
        <v>0.75</v>
      </c>
      <c r="N67" s="88">
        <v>0.625</v>
      </c>
      <c r="O67" s="18"/>
      <c r="P67" s="196">
        <f t="shared" si="0"/>
        <v>0.125</v>
      </c>
      <c r="Q67" s="87"/>
      <c r="R67" s="1">
        <v>0.75</v>
      </c>
      <c r="S67" s="18"/>
      <c r="T67" s="197"/>
      <c r="U67" s="71"/>
      <c r="V67" s="72"/>
      <c r="W67" s="12"/>
      <c r="X67" s="573" t="s">
        <v>79</v>
      </c>
    </row>
    <row r="68" spans="1:24" x14ac:dyDescent="0.2">
      <c r="A68" s="200"/>
      <c r="B68" s="200"/>
      <c r="C68" s="200"/>
      <c r="D68" s="200"/>
      <c r="E68" s="19"/>
      <c r="F68" s="20"/>
      <c r="G68" s="20"/>
      <c r="H68" s="19"/>
      <c r="I68" s="20"/>
      <c r="J68" s="20"/>
      <c r="K68" s="20"/>
      <c r="L68" s="21"/>
      <c r="M68" s="42"/>
      <c r="N68" s="38"/>
      <c r="O68" s="21"/>
      <c r="P68" s="198" t="str">
        <f t="shared" si="0"/>
        <v/>
      </c>
      <c r="Q68" s="42"/>
      <c r="R68" s="35"/>
      <c r="S68" s="18"/>
      <c r="T68" s="227"/>
      <c r="U68" s="69"/>
      <c r="V68" s="70"/>
      <c r="W68" s="12"/>
      <c r="X68" s="575"/>
    </row>
    <row r="69" spans="1:24" hidden="1" x14ac:dyDescent="0.2">
      <c r="A69" s="13" t="s">
        <v>155</v>
      </c>
      <c r="B69" s="13" t="s">
        <v>94</v>
      </c>
      <c r="C69" s="13" t="s">
        <v>156</v>
      </c>
      <c r="D69" s="373" t="s">
        <v>86</v>
      </c>
      <c r="E69" s="148"/>
      <c r="F69" s="149"/>
      <c r="G69" s="149"/>
      <c r="H69" s="148"/>
      <c r="I69" s="149"/>
      <c r="J69" s="149"/>
      <c r="K69" s="149"/>
      <c r="L69" s="150"/>
      <c r="M69" s="151"/>
      <c r="N69" s="152"/>
      <c r="O69" s="98"/>
      <c r="P69" s="37" t="str">
        <f t="shared" si="0"/>
        <v/>
      </c>
      <c r="Q69" s="151"/>
      <c r="R69" s="190"/>
      <c r="S69" s="98"/>
      <c r="T69" s="64"/>
      <c r="U69" s="154"/>
      <c r="V69" s="155"/>
      <c r="W69" s="12"/>
      <c r="X69" s="573"/>
    </row>
    <row r="70" spans="1:24" hidden="1" x14ac:dyDescent="0.2">
      <c r="A70" s="14"/>
      <c r="B70" s="14"/>
      <c r="C70" s="14"/>
      <c r="D70" s="14"/>
      <c r="E70" s="99"/>
      <c r="F70" s="100"/>
      <c r="G70" s="100"/>
      <c r="H70" s="99"/>
      <c r="I70" s="100"/>
      <c r="J70" s="100"/>
      <c r="K70" s="100"/>
      <c r="L70" s="101"/>
      <c r="M70" s="188"/>
      <c r="N70" s="189"/>
      <c r="O70" s="101"/>
      <c r="P70" s="39" t="str">
        <f t="shared" si="0"/>
        <v/>
      </c>
      <c r="Q70" s="188"/>
      <c r="R70" s="190"/>
      <c r="S70" s="98"/>
      <c r="T70" s="65"/>
      <c r="U70" s="192"/>
      <c r="V70" s="193"/>
      <c r="W70" s="12"/>
      <c r="X70" s="573"/>
    </row>
    <row r="71" spans="1:24" hidden="1" x14ac:dyDescent="0.2">
      <c r="A71" s="13" t="s">
        <v>157</v>
      </c>
      <c r="B71" s="13" t="s">
        <v>79</v>
      </c>
      <c r="C71" s="13" t="s">
        <v>158</v>
      </c>
      <c r="D71" s="373" t="s">
        <v>81</v>
      </c>
      <c r="E71" s="148"/>
      <c r="F71" s="149"/>
      <c r="G71" s="149"/>
      <c r="H71" s="148"/>
      <c r="I71" s="149"/>
      <c r="J71" s="149"/>
      <c r="K71" s="149"/>
      <c r="L71" s="150"/>
      <c r="M71" s="151"/>
      <c r="N71" s="152"/>
      <c r="O71" s="98"/>
      <c r="P71" s="37" t="str">
        <f t="shared" si="0"/>
        <v/>
      </c>
      <c r="Q71" s="151"/>
      <c r="R71" s="190"/>
      <c r="S71" s="98"/>
      <c r="T71" s="64"/>
      <c r="U71" s="194"/>
      <c r="V71" s="195"/>
      <c r="W71" s="12"/>
      <c r="X71" s="575" t="s">
        <v>159</v>
      </c>
    </row>
    <row r="72" spans="1:24" hidden="1" x14ac:dyDescent="0.2">
      <c r="A72" s="14"/>
      <c r="B72" s="14"/>
      <c r="C72" s="14"/>
      <c r="D72" s="14"/>
      <c r="E72" s="99"/>
      <c r="F72" s="100"/>
      <c r="G72" s="100"/>
      <c r="H72" s="99"/>
      <c r="I72" s="100"/>
      <c r="J72" s="100"/>
      <c r="K72" s="100"/>
      <c r="L72" s="101"/>
      <c r="M72" s="188"/>
      <c r="N72" s="189"/>
      <c r="O72" s="101"/>
      <c r="P72" s="39" t="str">
        <f t="shared" si="0"/>
        <v/>
      </c>
      <c r="Q72" s="188"/>
      <c r="R72" s="190"/>
      <c r="S72" s="98"/>
      <c r="T72" s="65"/>
      <c r="U72" s="192"/>
      <c r="V72" s="193"/>
      <c r="W72" s="12"/>
      <c r="X72" s="575" t="s">
        <v>226</v>
      </c>
    </row>
    <row r="73" spans="1:24" hidden="1" x14ac:dyDescent="0.2">
      <c r="A73" s="13" t="s">
        <v>160</v>
      </c>
      <c r="B73" s="13" t="s">
        <v>79</v>
      </c>
      <c r="C73" s="13" t="s">
        <v>161</v>
      </c>
      <c r="D73" s="373" t="s">
        <v>81</v>
      </c>
      <c r="E73" s="148"/>
      <c r="F73" s="149"/>
      <c r="G73" s="149"/>
      <c r="H73" s="148"/>
      <c r="I73" s="149"/>
      <c r="J73" s="149"/>
      <c r="K73" s="149"/>
      <c r="L73" s="150"/>
      <c r="M73" s="151"/>
      <c r="N73" s="152"/>
      <c r="O73" s="98"/>
      <c r="P73" s="37" t="str">
        <f t="shared" si="0"/>
        <v/>
      </c>
      <c r="Q73" s="151"/>
      <c r="R73" s="190"/>
      <c r="S73" s="98"/>
      <c r="T73" s="64"/>
      <c r="U73" s="154"/>
      <c r="V73" s="155"/>
      <c r="W73" s="12"/>
      <c r="X73" s="575" t="s">
        <v>162</v>
      </c>
    </row>
    <row r="74" spans="1:24" hidden="1" x14ac:dyDescent="0.2">
      <c r="A74" s="14"/>
      <c r="B74" s="14"/>
      <c r="C74" s="14"/>
      <c r="D74" s="14"/>
      <c r="E74" s="99"/>
      <c r="F74" s="100"/>
      <c r="G74" s="100"/>
      <c r="H74" s="99"/>
      <c r="I74" s="100"/>
      <c r="J74" s="100"/>
      <c r="K74" s="100"/>
      <c r="L74" s="101"/>
      <c r="M74" s="188"/>
      <c r="N74" s="189"/>
      <c r="O74" s="101"/>
      <c r="P74" s="39" t="str">
        <f t="shared" si="0"/>
        <v/>
      </c>
      <c r="Q74" s="188"/>
      <c r="R74" s="190"/>
      <c r="S74" s="98"/>
      <c r="T74" s="65"/>
      <c r="U74" s="192"/>
      <c r="V74" s="193"/>
      <c r="W74" s="12"/>
    </row>
    <row r="75" spans="1:24" hidden="1" x14ac:dyDescent="0.2">
      <c r="A75" s="13" t="s">
        <v>163</v>
      </c>
      <c r="B75" s="13" t="s">
        <v>74</v>
      </c>
      <c r="C75" s="13" t="s">
        <v>164</v>
      </c>
      <c r="D75" s="373" t="s">
        <v>86</v>
      </c>
      <c r="E75" s="148"/>
      <c r="F75" s="149"/>
      <c r="G75" s="149"/>
      <c r="H75" s="148"/>
      <c r="I75" s="149"/>
      <c r="J75" s="149"/>
      <c r="K75" s="149"/>
      <c r="L75" s="150"/>
      <c r="M75" s="151"/>
      <c r="N75" s="152"/>
      <c r="O75" s="98"/>
      <c r="P75" s="37" t="str">
        <f t="shared" ref="P75:P114" si="1">IF(N75="","",MAX(M75-N75,0))</f>
        <v/>
      </c>
      <c r="Q75" s="151"/>
      <c r="R75" s="190"/>
      <c r="S75" s="98"/>
      <c r="T75" s="64"/>
      <c r="U75" s="154"/>
      <c r="V75" s="155"/>
      <c r="W75" s="12"/>
      <c r="X75" s="454" t="s">
        <v>229</v>
      </c>
    </row>
    <row r="76" spans="1:24" hidden="1" x14ac:dyDescent="0.2">
      <c r="A76" s="14"/>
      <c r="B76" s="14"/>
      <c r="C76" s="14"/>
      <c r="D76" s="14"/>
      <c r="E76" s="99"/>
      <c r="F76" s="100"/>
      <c r="G76" s="100"/>
      <c r="H76" s="99"/>
      <c r="I76" s="100"/>
      <c r="J76" s="100"/>
      <c r="K76" s="100"/>
      <c r="L76" s="101"/>
      <c r="M76" s="188"/>
      <c r="N76" s="189"/>
      <c r="O76" s="101"/>
      <c r="P76" s="39" t="str">
        <f t="shared" si="1"/>
        <v/>
      </c>
      <c r="Q76" s="188"/>
      <c r="R76" s="190"/>
      <c r="S76" s="98"/>
      <c r="T76" s="65"/>
      <c r="U76" s="192"/>
      <c r="V76" s="193"/>
      <c r="W76" s="12"/>
      <c r="X76" s="454" t="s">
        <v>224</v>
      </c>
    </row>
    <row r="77" spans="1:24" hidden="1" x14ac:dyDescent="0.2">
      <c r="A77" s="13" t="s">
        <v>165</v>
      </c>
      <c r="B77" s="13" t="s">
        <v>74</v>
      </c>
      <c r="C77" s="13" t="s">
        <v>166</v>
      </c>
      <c r="D77" s="373" t="s">
        <v>86</v>
      </c>
      <c r="E77" s="148"/>
      <c r="F77" s="149"/>
      <c r="G77" s="149"/>
      <c r="H77" s="148"/>
      <c r="I77" s="149"/>
      <c r="J77" s="149"/>
      <c r="K77" s="149"/>
      <c r="L77" s="150"/>
      <c r="M77" s="151"/>
      <c r="N77" s="152"/>
      <c r="O77" s="98"/>
      <c r="P77" s="37" t="str">
        <f t="shared" si="1"/>
        <v/>
      </c>
      <c r="Q77" s="151"/>
      <c r="R77" s="190"/>
      <c r="S77" s="98"/>
      <c r="T77" s="64"/>
      <c r="U77" s="194"/>
      <c r="V77" s="195"/>
      <c r="W77" s="12"/>
      <c r="X77" s="454" t="s">
        <v>79</v>
      </c>
    </row>
    <row r="78" spans="1:24" hidden="1" x14ac:dyDescent="0.2">
      <c r="A78" s="14"/>
      <c r="B78" s="14"/>
      <c r="C78" s="14"/>
      <c r="D78" s="14"/>
      <c r="E78" s="99"/>
      <c r="F78" s="100"/>
      <c r="G78" s="100"/>
      <c r="H78" s="99"/>
      <c r="I78" s="100"/>
      <c r="J78" s="100"/>
      <c r="K78" s="100"/>
      <c r="L78" s="101"/>
      <c r="M78" s="188"/>
      <c r="N78" s="189"/>
      <c r="O78" s="101"/>
      <c r="P78" s="39" t="str">
        <f t="shared" si="1"/>
        <v/>
      </c>
      <c r="Q78" s="188"/>
      <c r="R78" s="190"/>
      <c r="S78" s="98"/>
      <c r="T78" s="65"/>
      <c r="U78" s="192"/>
      <c r="V78" s="193"/>
      <c r="W78" s="12"/>
    </row>
    <row r="79" spans="1:24" hidden="1" x14ac:dyDescent="0.2">
      <c r="A79" s="13" t="s">
        <v>167</v>
      </c>
      <c r="B79" s="13" t="s">
        <v>137</v>
      </c>
      <c r="C79" s="13" t="s">
        <v>168</v>
      </c>
      <c r="D79" s="373" t="s">
        <v>81</v>
      </c>
      <c r="E79" s="148"/>
      <c r="F79" s="149"/>
      <c r="G79" s="149"/>
      <c r="H79" s="148"/>
      <c r="I79" s="149"/>
      <c r="J79" s="149"/>
      <c r="K79" s="149"/>
      <c r="L79" s="150"/>
      <c r="M79" s="151"/>
      <c r="N79" s="152"/>
      <c r="O79" s="98"/>
      <c r="P79" s="37" t="str">
        <f t="shared" si="1"/>
        <v/>
      </c>
      <c r="Q79" s="151"/>
      <c r="R79" s="190"/>
      <c r="S79" s="98"/>
      <c r="T79" s="64"/>
      <c r="U79" s="154"/>
      <c r="V79" s="155"/>
      <c r="W79" s="12"/>
    </row>
    <row r="80" spans="1:24" hidden="1" x14ac:dyDescent="0.2">
      <c r="A80" s="14"/>
      <c r="B80" s="14"/>
      <c r="C80" s="14"/>
      <c r="D80" s="14"/>
      <c r="E80" s="99"/>
      <c r="F80" s="100"/>
      <c r="G80" s="100"/>
      <c r="H80" s="99"/>
      <c r="I80" s="100"/>
      <c r="J80" s="100"/>
      <c r="K80" s="100"/>
      <c r="L80" s="101"/>
      <c r="M80" s="188"/>
      <c r="N80" s="189"/>
      <c r="O80" s="101"/>
      <c r="P80" s="39" t="str">
        <f t="shared" si="1"/>
        <v/>
      </c>
      <c r="Q80" s="188"/>
      <c r="R80" s="190"/>
      <c r="S80" s="98"/>
      <c r="T80" s="65"/>
      <c r="U80" s="192"/>
      <c r="V80" s="193"/>
      <c r="W80" s="12"/>
    </row>
    <row r="81" spans="1:23" hidden="1" x14ac:dyDescent="0.2">
      <c r="A81" s="13" t="s">
        <v>169</v>
      </c>
      <c r="B81" s="13" t="s">
        <v>94</v>
      </c>
      <c r="C81" s="13" t="s">
        <v>170</v>
      </c>
      <c r="D81" s="373" t="s">
        <v>81</v>
      </c>
      <c r="E81" s="148"/>
      <c r="F81" s="149"/>
      <c r="G81" s="149"/>
      <c r="H81" s="148"/>
      <c r="I81" s="149"/>
      <c r="J81" s="149"/>
      <c r="K81" s="149"/>
      <c r="L81" s="150"/>
      <c r="M81" s="151"/>
      <c r="N81" s="152"/>
      <c r="O81" s="98"/>
      <c r="P81" s="37" t="str">
        <f t="shared" si="1"/>
        <v/>
      </c>
      <c r="Q81" s="151"/>
      <c r="R81" s="190"/>
      <c r="S81" s="98"/>
      <c r="T81" s="64"/>
      <c r="U81" s="154"/>
      <c r="V81" s="155"/>
      <c r="W81" s="12"/>
    </row>
    <row r="82" spans="1:23" hidden="1" x14ac:dyDescent="0.2">
      <c r="A82" s="14"/>
      <c r="B82" s="14"/>
      <c r="C82" s="14"/>
      <c r="D82" s="14"/>
      <c r="E82" s="99"/>
      <c r="F82" s="100"/>
      <c r="G82" s="100"/>
      <c r="H82" s="99"/>
      <c r="I82" s="100"/>
      <c r="J82" s="100"/>
      <c r="K82" s="100"/>
      <c r="L82" s="101"/>
      <c r="M82" s="188"/>
      <c r="N82" s="189"/>
      <c r="O82" s="101"/>
      <c r="P82" s="39" t="str">
        <f t="shared" si="1"/>
        <v/>
      </c>
      <c r="Q82" s="188"/>
      <c r="R82" s="190"/>
      <c r="S82" s="98"/>
      <c r="T82" s="65"/>
      <c r="U82" s="192"/>
      <c r="V82" s="193"/>
      <c r="W82" s="12"/>
    </row>
    <row r="83" spans="1:23" hidden="1" x14ac:dyDescent="0.2">
      <c r="A83" s="729" t="s">
        <v>169</v>
      </c>
      <c r="B83" s="729" t="s">
        <v>94</v>
      </c>
      <c r="C83" s="729" t="s">
        <v>171</v>
      </c>
      <c r="D83" s="729" t="s">
        <v>81</v>
      </c>
      <c r="E83" s="148"/>
      <c r="F83" s="149"/>
      <c r="G83" s="149"/>
      <c r="H83" s="148"/>
      <c r="I83" s="149"/>
      <c r="J83" s="149"/>
      <c r="K83" s="149"/>
      <c r="L83" s="150"/>
      <c r="M83" s="151"/>
      <c r="N83" s="152"/>
      <c r="O83" s="98"/>
      <c r="P83" s="37" t="str">
        <f t="shared" si="1"/>
        <v/>
      </c>
      <c r="Q83" s="151"/>
      <c r="R83" s="190"/>
      <c r="S83" s="98"/>
      <c r="T83" s="64"/>
      <c r="U83" s="194"/>
      <c r="V83" s="195"/>
      <c r="W83" s="12"/>
    </row>
    <row r="84" spans="1:23" hidden="1" x14ac:dyDescent="0.2">
      <c r="A84" s="5"/>
      <c r="B84" s="5"/>
      <c r="C84" s="5"/>
      <c r="D84" s="5"/>
      <c r="E84" s="99"/>
      <c r="F84" s="100"/>
      <c r="G84" s="100"/>
      <c r="H84" s="99"/>
      <c r="I84" s="100"/>
      <c r="J84" s="100"/>
      <c r="K84" s="100"/>
      <c r="L84" s="101"/>
      <c r="M84" s="188"/>
      <c r="N84" s="189"/>
      <c r="O84" s="101"/>
      <c r="P84" s="39" t="str">
        <f t="shared" si="1"/>
        <v/>
      </c>
      <c r="Q84" s="188"/>
      <c r="R84" s="190"/>
      <c r="S84" s="98"/>
      <c r="T84" s="65"/>
      <c r="U84" s="192"/>
      <c r="V84" s="193"/>
      <c r="W84" s="12"/>
    </row>
    <row r="85" spans="1:23" hidden="1" x14ac:dyDescent="0.2">
      <c r="A85" s="13" t="s">
        <v>172</v>
      </c>
      <c r="B85" s="13" t="s">
        <v>74</v>
      </c>
      <c r="C85" s="13" t="s">
        <v>173</v>
      </c>
      <c r="D85" s="373" t="s">
        <v>86</v>
      </c>
      <c r="E85" s="148"/>
      <c r="F85" s="149"/>
      <c r="G85" s="149"/>
      <c r="H85" s="148"/>
      <c r="I85" s="149"/>
      <c r="J85" s="149"/>
      <c r="K85" s="149"/>
      <c r="L85" s="150"/>
      <c r="M85" s="151"/>
      <c r="N85" s="152"/>
      <c r="O85" s="98"/>
      <c r="P85" s="37" t="str">
        <f t="shared" si="1"/>
        <v/>
      </c>
      <c r="Q85" s="151"/>
      <c r="R85" s="190"/>
      <c r="S85" s="98"/>
      <c r="T85" s="64"/>
      <c r="U85" s="154"/>
      <c r="V85" s="155"/>
      <c r="W85" s="12"/>
    </row>
    <row r="86" spans="1:23" hidden="1" x14ac:dyDescent="0.2">
      <c r="A86" s="14"/>
      <c r="B86" s="14"/>
      <c r="C86" s="14"/>
      <c r="D86" s="14"/>
      <c r="E86" s="99"/>
      <c r="F86" s="100"/>
      <c r="G86" s="100"/>
      <c r="H86" s="99"/>
      <c r="I86" s="100"/>
      <c r="J86" s="100"/>
      <c r="K86" s="100"/>
      <c r="L86" s="101"/>
      <c r="M86" s="188"/>
      <c r="N86" s="189"/>
      <c r="O86" s="101"/>
      <c r="P86" s="39" t="str">
        <f t="shared" si="1"/>
        <v/>
      </c>
      <c r="Q86" s="188"/>
      <c r="R86" s="190"/>
      <c r="S86" s="98"/>
      <c r="T86" s="65"/>
      <c r="U86" s="192"/>
      <c r="V86" s="193"/>
      <c r="W86" s="12"/>
    </row>
    <row r="87" spans="1:23" hidden="1" x14ac:dyDescent="0.2">
      <c r="A87" s="13" t="s">
        <v>174</v>
      </c>
      <c r="B87" s="13" t="s">
        <v>94</v>
      </c>
      <c r="C87" s="13" t="s">
        <v>175</v>
      </c>
      <c r="D87" s="373" t="s">
        <v>86</v>
      </c>
      <c r="E87" s="148"/>
      <c r="F87" s="149"/>
      <c r="G87" s="149"/>
      <c r="H87" s="148"/>
      <c r="I87" s="149"/>
      <c r="J87" s="149"/>
      <c r="K87" s="149"/>
      <c r="L87" s="150"/>
      <c r="M87" s="151"/>
      <c r="N87" s="152"/>
      <c r="O87" s="98"/>
      <c r="P87" s="37" t="str">
        <f t="shared" si="1"/>
        <v/>
      </c>
      <c r="Q87" s="151"/>
      <c r="R87" s="190"/>
      <c r="S87" s="98"/>
      <c r="T87" s="64"/>
      <c r="U87" s="154"/>
      <c r="V87" s="155"/>
      <c r="W87" s="12"/>
    </row>
    <row r="88" spans="1:23" hidden="1" x14ac:dyDescent="0.2">
      <c r="A88" s="14"/>
      <c r="B88" s="14"/>
      <c r="C88" s="14"/>
      <c r="D88" s="14"/>
      <c r="E88" s="99"/>
      <c r="F88" s="100"/>
      <c r="G88" s="100"/>
      <c r="H88" s="99"/>
      <c r="I88" s="100"/>
      <c r="J88" s="100"/>
      <c r="K88" s="100"/>
      <c r="L88" s="101"/>
      <c r="M88" s="188"/>
      <c r="N88" s="189"/>
      <c r="O88" s="101"/>
      <c r="P88" s="39" t="str">
        <f t="shared" si="1"/>
        <v/>
      </c>
      <c r="Q88" s="188"/>
      <c r="R88" s="190"/>
      <c r="S88" s="98"/>
      <c r="T88" s="65"/>
      <c r="U88" s="192"/>
      <c r="V88" s="193"/>
      <c r="W88" s="12"/>
    </row>
    <row r="89" spans="1:23" hidden="1" x14ac:dyDescent="0.2">
      <c r="A89" s="729" t="s">
        <v>174</v>
      </c>
      <c r="B89" s="729" t="s">
        <v>94</v>
      </c>
      <c r="C89" s="729" t="s">
        <v>176</v>
      </c>
      <c r="D89" s="729" t="s">
        <v>81</v>
      </c>
      <c r="E89" s="148"/>
      <c r="F89" s="149"/>
      <c r="G89" s="149"/>
      <c r="H89" s="148"/>
      <c r="I89" s="149"/>
      <c r="J89" s="149"/>
      <c r="K89" s="149"/>
      <c r="L89" s="150"/>
      <c r="M89" s="151"/>
      <c r="N89" s="152"/>
      <c r="O89" s="98"/>
      <c r="P89" s="37" t="str">
        <f t="shared" si="1"/>
        <v/>
      </c>
      <c r="Q89" s="151"/>
      <c r="R89" s="190"/>
      <c r="S89" s="98"/>
      <c r="T89" s="64"/>
      <c r="U89" s="194"/>
      <c r="V89" s="195"/>
      <c r="W89" s="12"/>
    </row>
    <row r="90" spans="1:23" hidden="1" x14ac:dyDescent="0.2">
      <c r="A90" s="5"/>
      <c r="B90" s="5"/>
      <c r="C90" s="5"/>
      <c r="D90" s="5"/>
      <c r="E90" s="99"/>
      <c r="F90" s="100"/>
      <c r="G90" s="100"/>
      <c r="H90" s="99"/>
      <c r="I90" s="100"/>
      <c r="J90" s="100"/>
      <c r="K90" s="100"/>
      <c r="L90" s="101"/>
      <c r="M90" s="188"/>
      <c r="N90" s="189"/>
      <c r="O90" s="101"/>
      <c r="P90" s="39" t="str">
        <f t="shared" si="1"/>
        <v/>
      </c>
      <c r="Q90" s="188"/>
      <c r="R90" s="190"/>
      <c r="S90" s="98"/>
      <c r="T90" s="65"/>
      <c r="U90" s="192"/>
      <c r="V90" s="193"/>
      <c r="W90" s="12"/>
    </row>
    <row r="91" spans="1:23" hidden="1" x14ac:dyDescent="0.2">
      <c r="A91" s="13" t="s">
        <v>177</v>
      </c>
      <c r="B91" s="13" t="s">
        <v>79</v>
      </c>
      <c r="C91" s="13" t="s">
        <v>80</v>
      </c>
      <c r="D91" s="373" t="s">
        <v>81</v>
      </c>
      <c r="E91" s="148"/>
      <c r="F91" s="149"/>
      <c r="G91" s="149"/>
      <c r="H91" s="148"/>
      <c r="I91" s="149"/>
      <c r="J91" s="149"/>
      <c r="K91" s="149"/>
      <c r="L91" s="150"/>
      <c r="M91" s="151"/>
      <c r="N91" s="152"/>
      <c r="O91" s="98"/>
      <c r="P91" s="37" t="str">
        <f t="shared" si="1"/>
        <v/>
      </c>
      <c r="Q91" s="151"/>
      <c r="R91" s="190"/>
      <c r="S91" s="98"/>
      <c r="T91" s="64"/>
      <c r="U91" s="154"/>
      <c r="V91" s="155"/>
      <c r="W91" s="12"/>
    </row>
    <row r="92" spans="1:23" hidden="1" x14ac:dyDescent="0.2">
      <c r="A92" s="14"/>
      <c r="B92" s="14"/>
      <c r="C92" s="14"/>
      <c r="D92" s="14"/>
      <c r="E92" s="99"/>
      <c r="F92" s="100"/>
      <c r="G92" s="100"/>
      <c r="H92" s="99"/>
      <c r="I92" s="100"/>
      <c r="J92" s="100"/>
      <c r="K92" s="100"/>
      <c r="L92" s="101"/>
      <c r="M92" s="188"/>
      <c r="N92" s="189"/>
      <c r="O92" s="101"/>
      <c r="P92" s="39" t="str">
        <f t="shared" si="1"/>
        <v/>
      </c>
      <c r="Q92" s="188"/>
      <c r="R92" s="190"/>
      <c r="S92" s="98"/>
      <c r="T92" s="65"/>
      <c r="U92" s="192"/>
      <c r="V92" s="193"/>
      <c r="W92" s="12"/>
    </row>
    <row r="93" spans="1:23" hidden="1" x14ac:dyDescent="0.2">
      <c r="A93" s="13" t="s">
        <v>178</v>
      </c>
      <c r="B93" s="13" t="s">
        <v>79</v>
      </c>
      <c r="C93" s="13" t="s">
        <v>179</v>
      </c>
      <c r="D93" s="373" t="s">
        <v>81</v>
      </c>
      <c r="E93" s="148"/>
      <c r="F93" s="149"/>
      <c r="G93" s="149"/>
      <c r="H93" s="148"/>
      <c r="I93" s="149"/>
      <c r="J93" s="149"/>
      <c r="K93" s="149"/>
      <c r="L93" s="150"/>
      <c r="M93" s="151"/>
      <c r="N93" s="152"/>
      <c r="O93" s="98"/>
      <c r="P93" s="37" t="str">
        <f t="shared" si="1"/>
        <v/>
      </c>
      <c r="Q93" s="151"/>
      <c r="R93" s="190"/>
      <c r="S93" s="98"/>
      <c r="T93" s="64"/>
      <c r="U93" s="154"/>
      <c r="V93" s="155"/>
      <c r="W93" s="12"/>
    </row>
    <row r="94" spans="1:23" hidden="1" x14ac:dyDescent="0.2">
      <c r="A94" s="14"/>
      <c r="B94" s="14"/>
      <c r="C94" s="14"/>
      <c r="D94" s="14"/>
      <c r="E94" s="99"/>
      <c r="F94" s="100"/>
      <c r="G94" s="100"/>
      <c r="H94" s="99"/>
      <c r="I94" s="100"/>
      <c r="J94" s="100"/>
      <c r="K94" s="100"/>
      <c r="L94" s="101"/>
      <c r="M94" s="188"/>
      <c r="N94" s="189"/>
      <c r="O94" s="101"/>
      <c r="P94" s="39" t="str">
        <f t="shared" si="1"/>
        <v/>
      </c>
      <c r="Q94" s="188"/>
      <c r="R94" s="190"/>
      <c r="S94" s="98"/>
      <c r="T94" s="65"/>
      <c r="U94" s="192"/>
      <c r="V94" s="193"/>
      <c r="W94" s="12"/>
    </row>
    <row r="95" spans="1:23" x14ac:dyDescent="0.2">
      <c r="A95" s="202" t="s">
        <v>181</v>
      </c>
      <c r="B95" s="202" t="s">
        <v>94</v>
      </c>
      <c r="C95" s="202" t="s">
        <v>182</v>
      </c>
      <c r="D95" s="505" t="s">
        <v>81</v>
      </c>
      <c r="E95" s="22" t="s">
        <v>221</v>
      </c>
      <c r="F95" s="23"/>
      <c r="G95" s="23" t="s">
        <v>81</v>
      </c>
      <c r="H95" s="22" t="s">
        <v>222</v>
      </c>
      <c r="I95" s="23"/>
      <c r="J95" s="23" t="s">
        <v>229</v>
      </c>
      <c r="K95" s="23" t="s">
        <v>279</v>
      </c>
      <c r="L95" s="24" t="s">
        <v>162</v>
      </c>
      <c r="M95" s="87">
        <v>0.72916666666666663</v>
      </c>
      <c r="N95" s="36"/>
      <c r="O95" s="18"/>
      <c r="P95" s="196" t="str">
        <f t="shared" si="1"/>
        <v/>
      </c>
      <c r="Q95" s="87"/>
      <c r="R95" s="1">
        <v>0.64583333333333337</v>
      </c>
      <c r="S95" s="18"/>
      <c r="T95" s="197"/>
      <c r="U95" s="73"/>
      <c r="V95" s="74"/>
      <c r="W95" s="12"/>
    </row>
    <row r="96" spans="1:23" x14ac:dyDescent="0.2">
      <c r="A96" s="200"/>
      <c r="B96" s="200"/>
      <c r="C96" s="200"/>
      <c r="D96" s="200"/>
      <c r="E96" s="19"/>
      <c r="F96" s="20"/>
      <c r="G96" s="20"/>
      <c r="H96" s="19"/>
      <c r="I96" s="20"/>
      <c r="J96" s="20"/>
      <c r="K96" s="20"/>
      <c r="L96" s="21"/>
      <c r="M96" s="42"/>
      <c r="N96" s="38"/>
      <c r="O96" s="21"/>
      <c r="P96" s="198" t="str">
        <f t="shared" si="1"/>
        <v/>
      </c>
      <c r="Q96" s="42"/>
      <c r="R96" s="35"/>
      <c r="S96" s="18"/>
      <c r="T96" s="227"/>
      <c r="U96" s="69"/>
      <c r="V96" s="70"/>
      <c r="W96" s="12"/>
    </row>
    <row r="97" spans="1:23" hidden="1" x14ac:dyDescent="0.2">
      <c r="A97" s="13" t="s">
        <v>183</v>
      </c>
      <c r="B97" s="13" t="s">
        <v>74</v>
      </c>
      <c r="C97" s="13" t="s">
        <v>184</v>
      </c>
      <c r="D97" s="373" t="s">
        <v>86</v>
      </c>
      <c r="E97" s="148"/>
      <c r="F97" s="149"/>
      <c r="G97" s="149"/>
      <c r="H97" s="148"/>
      <c r="I97" s="149"/>
      <c r="J97" s="149"/>
      <c r="K97" s="149"/>
      <c r="L97" s="150"/>
      <c r="M97" s="151"/>
      <c r="N97" s="152"/>
      <c r="O97" s="98"/>
      <c r="P97" s="37" t="str">
        <f t="shared" si="1"/>
        <v/>
      </c>
      <c r="Q97" s="151"/>
      <c r="R97" s="190"/>
      <c r="S97" s="98"/>
      <c r="T97" s="64"/>
      <c r="U97" s="154"/>
      <c r="V97" s="155"/>
      <c r="W97" s="12"/>
    </row>
    <row r="98" spans="1:23" hidden="1" x14ac:dyDescent="0.2">
      <c r="A98" s="14"/>
      <c r="B98" s="14"/>
      <c r="C98" s="14"/>
      <c r="D98" s="14"/>
      <c r="E98" s="99"/>
      <c r="F98" s="100"/>
      <c r="G98" s="100"/>
      <c r="H98" s="99"/>
      <c r="I98" s="100"/>
      <c r="J98" s="100"/>
      <c r="K98" s="100"/>
      <c r="L98" s="101"/>
      <c r="M98" s="188"/>
      <c r="N98" s="189"/>
      <c r="O98" s="101"/>
      <c r="P98" s="39" t="str">
        <f t="shared" si="1"/>
        <v/>
      </c>
      <c r="Q98" s="188"/>
      <c r="R98" s="190"/>
      <c r="S98" s="98"/>
      <c r="T98" s="65"/>
      <c r="U98" s="192"/>
      <c r="V98" s="193"/>
      <c r="W98" s="12"/>
    </row>
    <row r="99" spans="1:23" hidden="1" x14ac:dyDescent="0.2">
      <c r="A99" s="13" t="s">
        <v>185</v>
      </c>
      <c r="B99" s="13" t="s">
        <v>74</v>
      </c>
      <c r="C99" s="13" t="s">
        <v>186</v>
      </c>
      <c r="D99" s="373" t="s">
        <v>86</v>
      </c>
      <c r="E99" s="148"/>
      <c r="F99" s="149"/>
      <c r="G99" s="149"/>
      <c r="H99" s="148"/>
      <c r="I99" s="149"/>
      <c r="J99" s="149"/>
      <c r="K99" s="149"/>
      <c r="L99" s="150"/>
      <c r="M99" s="151"/>
      <c r="N99" s="152"/>
      <c r="O99" s="98"/>
      <c r="P99" s="37" t="str">
        <f t="shared" si="1"/>
        <v/>
      </c>
      <c r="Q99" s="151"/>
      <c r="R99" s="190"/>
      <c r="S99" s="98"/>
      <c r="T99" s="64"/>
      <c r="U99" s="154"/>
      <c r="V99" s="155"/>
      <c r="W99" s="12"/>
    </row>
    <row r="100" spans="1:23" hidden="1" x14ac:dyDescent="0.2">
      <c r="A100" s="14"/>
      <c r="B100" s="14"/>
      <c r="C100" s="14"/>
      <c r="D100" s="14"/>
      <c r="E100" s="99"/>
      <c r="F100" s="100"/>
      <c r="G100" s="100"/>
      <c r="H100" s="99"/>
      <c r="I100" s="100"/>
      <c r="J100" s="100"/>
      <c r="K100" s="100"/>
      <c r="L100" s="101"/>
      <c r="M100" s="188"/>
      <c r="N100" s="189"/>
      <c r="O100" s="101"/>
      <c r="P100" s="39" t="str">
        <f t="shared" si="1"/>
        <v/>
      </c>
      <c r="Q100" s="188"/>
      <c r="R100" s="190"/>
      <c r="S100" s="98"/>
      <c r="T100" s="65"/>
      <c r="U100" s="192"/>
      <c r="V100" s="193"/>
      <c r="W100" s="12"/>
    </row>
    <row r="101" spans="1:23" hidden="1" x14ac:dyDescent="0.2">
      <c r="A101" s="13" t="s">
        <v>187</v>
      </c>
      <c r="B101" s="13" t="s">
        <v>79</v>
      </c>
      <c r="C101" s="13" t="s">
        <v>188</v>
      </c>
      <c r="D101" s="373" t="s">
        <v>81</v>
      </c>
      <c r="E101" s="148"/>
      <c r="F101" s="149"/>
      <c r="G101" s="149"/>
      <c r="H101" s="148"/>
      <c r="I101" s="149"/>
      <c r="J101" s="149"/>
      <c r="K101" s="149"/>
      <c r="L101" s="150"/>
      <c r="M101" s="151"/>
      <c r="N101" s="152"/>
      <c r="O101" s="98"/>
      <c r="P101" s="37" t="str">
        <f t="shared" si="1"/>
        <v/>
      </c>
      <c r="Q101" s="151"/>
      <c r="R101" s="190"/>
      <c r="S101" s="98"/>
      <c r="T101" s="64"/>
      <c r="U101" s="194"/>
      <c r="V101" s="195"/>
      <c r="W101" s="12"/>
    </row>
    <row r="102" spans="1:23" hidden="1" x14ac:dyDescent="0.2">
      <c r="A102" s="14"/>
      <c r="B102" s="14"/>
      <c r="C102" s="14"/>
      <c r="D102" s="14"/>
      <c r="E102" s="99"/>
      <c r="F102" s="100"/>
      <c r="G102" s="100"/>
      <c r="H102" s="99"/>
      <c r="I102" s="100"/>
      <c r="J102" s="100"/>
      <c r="K102" s="100"/>
      <c r="L102" s="101"/>
      <c r="M102" s="188"/>
      <c r="N102" s="189"/>
      <c r="O102" s="101"/>
      <c r="P102" s="39" t="str">
        <f t="shared" si="1"/>
        <v/>
      </c>
      <c r="Q102" s="188"/>
      <c r="R102" s="190"/>
      <c r="S102" s="98"/>
      <c r="T102" s="65"/>
      <c r="U102" s="192"/>
      <c r="V102" s="193"/>
      <c r="W102" s="12"/>
    </row>
    <row r="103" spans="1:23" hidden="1" x14ac:dyDescent="0.2">
      <c r="A103" s="13" t="s">
        <v>189</v>
      </c>
      <c r="B103" s="13" t="s">
        <v>79</v>
      </c>
      <c r="C103" s="13" t="s">
        <v>190</v>
      </c>
      <c r="D103" s="373" t="s">
        <v>81</v>
      </c>
      <c r="E103" s="148"/>
      <c r="F103" s="149"/>
      <c r="G103" s="149"/>
      <c r="H103" s="148"/>
      <c r="I103" s="149"/>
      <c r="J103" s="149"/>
      <c r="K103" s="149"/>
      <c r="L103" s="150"/>
      <c r="M103" s="151"/>
      <c r="N103" s="152"/>
      <c r="O103" s="98"/>
      <c r="P103" s="37" t="str">
        <f t="shared" si="1"/>
        <v/>
      </c>
      <c r="Q103" s="151"/>
      <c r="R103" s="190"/>
      <c r="S103" s="98"/>
      <c r="T103" s="64"/>
      <c r="U103" s="154"/>
      <c r="V103" s="155"/>
      <c r="W103" s="12"/>
    </row>
    <row r="104" spans="1:23" hidden="1" x14ac:dyDescent="0.2">
      <c r="A104" s="14"/>
      <c r="B104" s="14"/>
      <c r="C104" s="14"/>
      <c r="D104" s="14"/>
      <c r="E104" s="99"/>
      <c r="F104" s="100"/>
      <c r="G104" s="100"/>
      <c r="H104" s="99"/>
      <c r="I104" s="100"/>
      <c r="J104" s="100"/>
      <c r="K104" s="100"/>
      <c r="L104" s="101"/>
      <c r="M104" s="188"/>
      <c r="N104" s="189"/>
      <c r="O104" s="101"/>
      <c r="P104" s="39" t="str">
        <f t="shared" si="1"/>
        <v/>
      </c>
      <c r="Q104" s="188"/>
      <c r="R104" s="190"/>
      <c r="S104" s="98"/>
      <c r="T104" s="65"/>
      <c r="U104" s="192"/>
      <c r="V104" s="193"/>
      <c r="W104" s="12"/>
    </row>
    <row r="105" spans="1:23" hidden="1" x14ac:dyDescent="0.2">
      <c r="A105" s="729" t="s">
        <v>191</v>
      </c>
      <c r="B105" s="729" t="s">
        <v>94</v>
      </c>
      <c r="C105" s="729" t="s">
        <v>192</v>
      </c>
      <c r="D105" s="373" t="s">
        <v>81</v>
      </c>
      <c r="E105" s="148"/>
      <c r="F105" s="149"/>
      <c r="G105" s="149"/>
      <c r="H105" s="148"/>
      <c r="I105" s="149"/>
      <c r="J105" s="149"/>
      <c r="K105" s="149"/>
      <c r="L105" s="150"/>
      <c r="M105" s="151"/>
      <c r="N105" s="152"/>
      <c r="O105" s="98"/>
      <c r="P105" s="37" t="str">
        <f t="shared" si="1"/>
        <v/>
      </c>
      <c r="Q105" s="151"/>
      <c r="R105" s="190"/>
      <c r="S105" s="98"/>
      <c r="T105" s="64"/>
      <c r="U105" s="154"/>
      <c r="V105" s="155"/>
      <c r="W105" s="12"/>
    </row>
    <row r="106" spans="1:23" ht="13.5" hidden="1" thickBot="1" x14ac:dyDescent="0.25">
      <c r="A106" s="6"/>
      <c r="B106" s="6"/>
      <c r="C106" s="6"/>
      <c r="D106" s="6"/>
      <c r="E106" s="208"/>
      <c r="F106" s="209"/>
      <c r="G106" s="209"/>
      <c r="H106" s="208"/>
      <c r="I106" s="209"/>
      <c r="J106" s="209"/>
      <c r="K106" s="209"/>
      <c r="L106" s="210"/>
      <c r="M106" s="211"/>
      <c r="N106" s="212"/>
      <c r="O106" s="213"/>
      <c r="P106" s="46" t="str">
        <f t="shared" si="1"/>
        <v/>
      </c>
      <c r="Q106" s="211"/>
      <c r="R106" s="7"/>
      <c r="S106" s="231"/>
      <c r="T106" s="66"/>
      <c r="U106" s="192"/>
      <c r="V106" s="193"/>
      <c r="W106" s="12"/>
    </row>
    <row r="107" spans="1:23" hidden="1" x14ac:dyDescent="0.2">
      <c r="A107" s="13"/>
      <c r="B107" s="373" t="s">
        <v>79</v>
      </c>
      <c r="C107" s="13"/>
      <c r="D107" s="373" t="s">
        <v>81</v>
      </c>
      <c r="E107" s="148"/>
      <c r="F107" s="149"/>
      <c r="G107" s="149"/>
      <c r="H107" s="148"/>
      <c r="I107" s="149"/>
      <c r="J107" s="149"/>
      <c r="K107" s="149"/>
      <c r="L107" s="150"/>
      <c r="M107" s="218"/>
      <c r="N107" s="219"/>
      <c r="O107" s="220"/>
      <c r="P107" s="52" t="str">
        <f t="shared" si="1"/>
        <v/>
      </c>
      <c r="Q107" s="218"/>
      <c r="R107" s="221"/>
      <c r="S107" s="220"/>
      <c r="T107" s="52"/>
      <c r="U107" s="194"/>
      <c r="V107" s="195"/>
      <c r="W107" s="12"/>
    </row>
    <row r="108" spans="1:23" hidden="1" x14ac:dyDescent="0.2">
      <c r="A108" s="14"/>
      <c r="B108" s="14"/>
      <c r="C108" s="14"/>
      <c r="D108" s="14"/>
      <c r="E108" s="99"/>
      <c r="F108" s="100"/>
      <c r="G108" s="100"/>
      <c r="H108" s="99"/>
      <c r="I108" s="100"/>
      <c r="J108" s="100"/>
      <c r="K108" s="100"/>
      <c r="L108" s="101"/>
      <c r="M108" s="188"/>
      <c r="N108" s="189"/>
      <c r="O108" s="101"/>
      <c r="P108" s="39" t="str">
        <f t="shared" si="1"/>
        <v/>
      </c>
      <c r="Q108" s="188"/>
      <c r="R108" s="190"/>
      <c r="S108" s="98"/>
      <c r="T108" s="39"/>
      <c r="U108" s="192"/>
      <c r="V108" s="193"/>
      <c r="W108" s="12"/>
    </row>
    <row r="109" spans="1:23" hidden="1" x14ac:dyDescent="0.2">
      <c r="A109" s="5"/>
      <c r="B109" s="729" t="s">
        <v>79</v>
      </c>
      <c r="C109" s="5"/>
      <c r="D109" s="373" t="s">
        <v>81</v>
      </c>
      <c r="E109" s="148"/>
      <c r="F109" s="149"/>
      <c r="G109" s="149"/>
      <c r="H109" s="148"/>
      <c r="I109" s="149"/>
      <c r="J109" s="149"/>
      <c r="K109" s="149"/>
      <c r="L109" s="150"/>
      <c r="M109" s="151"/>
      <c r="N109" s="152"/>
      <c r="O109" s="98"/>
      <c r="P109" s="37" t="str">
        <f t="shared" si="1"/>
        <v/>
      </c>
      <c r="Q109" s="151"/>
      <c r="R109" s="190"/>
      <c r="S109" s="98"/>
      <c r="T109" s="37"/>
      <c r="U109" s="154"/>
      <c r="V109" s="155"/>
      <c r="W109" s="12"/>
    </row>
    <row r="110" spans="1:23" hidden="1" x14ac:dyDescent="0.2">
      <c r="A110" s="5"/>
      <c r="B110" s="5"/>
      <c r="C110" s="5"/>
      <c r="D110" s="14"/>
      <c r="E110" s="99"/>
      <c r="F110" s="100"/>
      <c r="G110" s="100"/>
      <c r="H110" s="99"/>
      <c r="I110" s="100"/>
      <c r="J110" s="100"/>
      <c r="K110" s="100"/>
      <c r="L110" s="101"/>
      <c r="M110" s="188"/>
      <c r="N110" s="189"/>
      <c r="O110" s="101"/>
      <c r="P110" s="39" t="str">
        <f t="shared" si="1"/>
        <v/>
      </c>
      <c r="Q110" s="188"/>
      <c r="R110" s="190"/>
      <c r="S110" s="98"/>
      <c r="T110" s="39"/>
      <c r="U110" s="192"/>
      <c r="V110" s="193"/>
      <c r="W110" s="12"/>
    </row>
    <row r="111" spans="1:23" hidden="1" x14ac:dyDescent="0.2">
      <c r="A111" s="13"/>
      <c r="B111" s="373" t="s">
        <v>79</v>
      </c>
      <c r="C111" s="13"/>
      <c r="D111" s="373" t="s">
        <v>81</v>
      </c>
      <c r="E111" s="148"/>
      <c r="F111" s="149"/>
      <c r="G111" s="149"/>
      <c r="H111" s="148"/>
      <c r="I111" s="149"/>
      <c r="J111" s="149"/>
      <c r="K111" s="149"/>
      <c r="L111" s="150"/>
      <c r="M111" s="151"/>
      <c r="N111" s="152"/>
      <c r="O111" s="98"/>
      <c r="P111" s="37" t="str">
        <f t="shared" si="1"/>
        <v/>
      </c>
      <c r="Q111" s="151"/>
      <c r="R111" s="190"/>
      <c r="S111" s="98"/>
      <c r="T111" s="37"/>
      <c r="U111" s="154"/>
      <c r="V111" s="155"/>
      <c r="W111" s="12"/>
    </row>
    <row r="112" spans="1:23" hidden="1" x14ac:dyDescent="0.2">
      <c r="A112" s="14"/>
      <c r="B112" s="14"/>
      <c r="C112" s="14"/>
      <c r="D112" s="14"/>
      <c r="E112" s="99"/>
      <c r="F112" s="100"/>
      <c r="G112" s="100"/>
      <c r="H112" s="99"/>
      <c r="I112" s="100"/>
      <c r="J112" s="100"/>
      <c r="K112" s="100"/>
      <c r="L112" s="101"/>
      <c r="M112" s="188"/>
      <c r="N112" s="189"/>
      <c r="O112" s="101"/>
      <c r="P112" s="39" t="str">
        <f t="shared" si="1"/>
        <v/>
      </c>
      <c r="Q112" s="188"/>
      <c r="R112" s="190"/>
      <c r="S112" s="98"/>
      <c r="T112" s="39"/>
      <c r="U112" s="192"/>
      <c r="V112" s="193"/>
      <c r="W112" s="12"/>
    </row>
    <row r="113" spans="1:23" hidden="1" x14ac:dyDescent="0.2">
      <c r="A113" s="729"/>
      <c r="B113" s="729" t="s">
        <v>79</v>
      </c>
      <c r="C113" s="729"/>
      <c r="D113" s="373" t="s">
        <v>81</v>
      </c>
      <c r="E113" s="148"/>
      <c r="F113" s="149"/>
      <c r="G113" s="149"/>
      <c r="H113" s="148"/>
      <c r="I113" s="149"/>
      <c r="J113" s="149"/>
      <c r="K113" s="149"/>
      <c r="L113" s="150"/>
      <c r="M113" s="151"/>
      <c r="N113" s="152"/>
      <c r="O113" s="98"/>
      <c r="P113" s="37" t="str">
        <f t="shared" si="1"/>
        <v/>
      </c>
      <c r="Q113" s="151"/>
      <c r="R113" s="190"/>
      <c r="S113" s="98"/>
      <c r="T113" s="37"/>
      <c r="U113" s="194"/>
      <c r="V113" s="195"/>
      <c r="W113" s="12"/>
    </row>
    <row r="114" spans="1:23" ht="13.5" hidden="1" thickBot="1" x14ac:dyDescent="0.25">
      <c r="A114" s="6"/>
      <c r="B114" s="6"/>
      <c r="C114" s="6"/>
      <c r="D114" s="6"/>
      <c r="E114" s="208"/>
      <c r="F114" s="209"/>
      <c r="G114" s="209"/>
      <c r="H114" s="208"/>
      <c r="I114" s="209"/>
      <c r="J114" s="209"/>
      <c r="K114" s="209"/>
      <c r="L114" s="210"/>
      <c r="M114" s="224"/>
      <c r="N114" s="225"/>
      <c r="O114" s="210"/>
      <c r="P114" s="40" t="str">
        <f t="shared" si="1"/>
        <v/>
      </c>
      <c r="Q114" s="224"/>
      <c r="R114" s="214"/>
      <c r="S114" s="215"/>
      <c r="T114" s="40"/>
      <c r="U114" s="216"/>
      <c r="V114" s="217"/>
      <c r="W114" s="12"/>
    </row>
    <row r="115" spans="1:23" x14ac:dyDescent="0.2">
      <c r="E115" s="7"/>
      <c r="F115" s="8"/>
      <c r="G115" s="8"/>
      <c r="H115" s="7"/>
      <c r="I115" s="8"/>
      <c r="J115" s="8"/>
      <c r="K115" s="8"/>
      <c r="L115" s="7"/>
      <c r="M115" s="12"/>
      <c r="N115" s="9"/>
      <c r="O115" s="10"/>
      <c r="P115" s="892">
        <f>SUM(P27:P96)</f>
        <v>0.27083333333333337</v>
      </c>
      <c r="Q115" s="11"/>
      <c r="R115" s="9"/>
      <c r="S115" s="10"/>
      <c r="T115" s="11"/>
    </row>
    <row r="116" spans="1:23" x14ac:dyDescent="0.2">
      <c r="I116" s="2"/>
      <c r="J116" s="2"/>
      <c r="K116" s="2"/>
      <c r="N116" s="3"/>
      <c r="O116" s="3"/>
      <c r="P116">
        <v>3</v>
      </c>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16" ht="15" hidden="1" x14ac:dyDescent="0.2">
      <c r="G145" s="32" t="s">
        <v>207</v>
      </c>
    </row>
    <row r="146" spans="7:16" ht="15" hidden="1" x14ac:dyDescent="0.2">
      <c r="G146" s="32" t="s">
        <v>142</v>
      </c>
    </row>
    <row r="147" spans="7:16" ht="15" hidden="1" x14ac:dyDescent="0.2">
      <c r="G147" s="32" t="s">
        <v>208</v>
      </c>
    </row>
    <row r="148" spans="7:16" ht="15" hidden="1" x14ac:dyDescent="0.2">
      <c r="G148" s="32" t="s">
        <v>145</v>
      </c>
    </row>
    <row r="149" spans="7:16" ht="15" hidden="1" x14ac:dyDescent="0.2">
      <c r="G149" s="32" t="s">
        <v>209</v>
      </c>
    </row>
    <row r="150" spans="7:16" ht="15" hidden="1" x14ac:dyDescent="0.2">
      <c r="G150" s="32" t="s">
        <v>148</v>
      </c>
    </row>
    <row r="151" spans="7:16" ht="15" hidden="1" x14ac:dyDescent="0.2">
      <c r="G151" s="32" t="s">
        <v>210</v>
      </c>
    </row>
    <row r="152" spans="7:16" ht="15" hidden="1" x14ac:dyDescent="0.2">
      <c r="G152" s="32" t="s">
        <v>150</v>
      </c>
    </row>
    <row r="153" spans="7:16" ht="15" hidden="1" x14ac:dyDescent="0.2">
      <c r="G153" s="32" t="s">
        <v>211</v>
      </c>
    </row>
    <row r="154" spans="7:16" ht="15" hidden="1" x14ac:dyDescent="0.2">
      <c r="G154" s="32" t="s">
        <v>152</v>
      </c>
    </row>
    <row r="155" spans="7:16" ht="15" hidden="1" x14ac:dyDescent="0.2">
      <c r="G155" s="32" t="s">
        <v>212</v>
      </c>
    </row>
    <row r="156" spans="7:16" ht="15" hidden="1" x14ac:dyDescent="0.2">
      <c r="G156" s="32" t="s">
        <v>154</v>
      </c>
    </row>
    <row r="157" spans="7:16" ht="15" hidden="1" x14ac:dyDescent="0.2">
      <c r="G157" s="32" t="s">
        <v>213</v>
      </c>
    </row>
    <row r="158" spans="7:16" ht="15" hidden="1" x14ac:dyDescent="0.25">
      <c r="G158" s="33" t="s">
        <v>79</v>
      </c>
    </row>
    <row r="159" spans="7:16" x14ac:dyDescent="0.2">
      <c r="P159">
        <v>0</v>
      </c>
    </row>
    <row r="160" spans="7:16" x14ac:dyDescent="0.2">
      <c r="P160" s="896">
        <f>P115/P116</f>
        <v>9.027777777777779E-2</v>
      </c>
    </row>
  </sheetData>
  <autoFilter ref="A7:V114">
    <filterColumn colId="3">
      <colorFilter dxfId="43"/>
    </filterColumn>
    <filterColumn colId="12" showButton="0"/>
    <filterColumn colId="13" showButton="0"/>
    <filterColumn colId="14" showButton="0"/>
    <filterColumn colId="16" showButton="0"/>
    <filterColumn colId="17" showButton="0"/>
    <filterColumn colId="18" showButton="0"/>
  </autoFilter>
  <dataConsolidate/>
  <mergeCells count="2">
    <mergeCell ref="M7:P7"/>
    <mergeCell ref="Q7:T7"/>
  </mergeCells>
  <conditionalFormatting sqref="O115 S115">
    <cfRule type="cellIs" dxfId="42" priority="1" stopIfTrue="1" operator="between">
      <formula>1</formula>
      <formula>2</formula>
    </cfRule>
  </conditionalFormatting>
  <dataValidations count="8">
    <dataValidation type="list" allowBlank="1" showInputMessage="1" showErrorMessage="1" sqref="L9:L114">
      <formula1>$X$71:$X$73</formula1>
    </dataValidation>
    <dataValidation type="list" allowBlank="1" showInputMessage="1" showErrorMessage="1" sqref="F4:F5">
      <formula1>$X$26:$X$69</formula1>
    </dataValidation>
    <dataValidation type="list" allowBlank="1" showInputMessage="1" showErrorMessage="1" sqref="H9:H114">
      <formula1>$X$14:$X$17</formula1>
    </dataValidation>
    <dataValidation type="list" allowBlank="1" showInputMessage="1" showErrorMessage="1" sqref="G9:G114 U9:U114">
      <formula1>$X$19:$X$20</formula1>
    </dataValidation>
    <dataValidation type="list" allowBlank="1" showInputMessage="1" showErrorMessage="1" sqref="E9:E114">
      <formula1>$X$9:$X$12</formula1>
    </dataValidation>
    <dataValidation type="list" allowBlank="1" showInputMessage="1" showErrorMessage="1" sqref="L116:L120">
      <formula1>$X$41:$X$45</formula1>
    </dataValidation>
    <dataValidation type="list" allowBlank="1" showInputMessage="1" showErrorMessage="1" sqref="O9:O114 S9:S114">
      <formula1>$X$22:$X$24</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60"/>
  <sheetViews>
    <sheetView zoomScaleNormal="100" workbookViewId="0">
      <selection activeCell="A60" sqref="A60"/>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5.75" customWidth="1"/>
    <col min="11" max="11" width="13" customWidth="1"/>
    <col min="12" max="12" width="14.5" customWidth="1"/>
    <col min="13" max="13" width="9.125" customWidth="1"/>
    <col min="15" max="15" width="7.125" customWidth="1"/>
    <col min="16" max="16" width="9.5" customWidth="1"/>
    <col min="17" max="17" width="9.875" customWidth="1"/>
    <col min="18" max="18" width="9.375" customWidth="1"/>
    <col min="19" max="19" width="5.2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199</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217</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hidden="1" x14ac:dyDescent="0.2">
      <c r="A9" s="5" t="s">
        <v>73</v>
      </c>
      <c r="B9" s="5" t="s">
        <v>74</v>
      </c>
      <c r="C9" s="5" t="s">
        <v>75</v>
      </c>
      <c r="D9" s="729" t="s">
        <v>76</v>
      </c>
      <c r="E9" s="96"/>
      <c r="F9" s="97"/>
      <c r="G9" s="97"/>
      <c r="H9" s="96"/>
      <c r="I9" s="97"/>
      <c r="J9" s="97"/>
      <c r="K9" s="97"/>
      <c r="L9" s="98"/>
      <c r="M9" s="204"/>
      <c r="N9" s="187"/>
      <c r="O9" s="98"/>
      <c r="P9" s="37" t="str">
        <f>IF(N9="","",MAX(M9-N9,0))</f>
        <v/>
      </c>
      <c r="Q9" s="204"/>
      <c r="R9" s="190"/>
      <c r="S9" s="98"/>
      <c r="T9" s="64"/>
      <c r="U9" s="194"/>
      <c r="V9" s="195"/>
      <c r="W9" s="12"/>
      <c r="X9" s="573" t="s">
        <v>77</v>
      </c>
    </row>
    <row r="10" spans="1:24" hidden="1" x14ac:dyDescent="0.2">
      <c r="A10" s="14"/>
      <c r="B10" s="14"/>
      <c r="C10" s="14"/>
      <c r="D10" s="14"/>
      <c r="E10" s="99"/>
      <c r="F10" s="100"/>
      <c r="G10" s="100"/>
      <c r="H10" s="99"/>
      <c r="I10" s="100"/>
      <c r="J10" s="100"/>
      <c r="K10" s="100"/>
      <c r="L10" s="101"/>
      <c r="M10" s="252"/>
      <c r="N10" s="253"/>
      <c r="O10" s="101"/>
      <c r="P10" s="39" t="str">
        <f>IF(N10="","",MAX(M10-N10,0))</f>
        <v/>
      </c>
      <c r="Q10" s="252"/>
      <c r="R10" s="190"/>
      <c r="S10" s="98"/>
      <c r="T10" s="65"/>
      <c r="U10" s="192"/>
      <c r="V10" s="193"/>
      <c r="W10" s="12"/>
      <c r="X10" s="573" t="s">
        <v>221</v>
      </c>
    </row>
    <row r="11" spans="1:24" hidden="1" x14ac:dyDescent="0.2">
      <c r="A11" s="13" t="s">
        <v>78</v>
      </c>
      <c r="B11" s="13" t="s">
        <v>79</v>
      </c>
      <c r="C11" s="13" t="s">
        <v>80</v>
      </c>
      <c r="D11" s="373" t="s">
        <v>81</v>
      </c>
      <c r="E11" s="148"/>
      <c r="F11" s="149"/>
      <c r="G11" s="149"/>
      <c r="H11" s="148"/>
      <c r="I11" s="149"/>
      <c r="J11" s="149"/>
      <c r="K11" s="149"/>
      <c r="L11" s="150"/>
      <c r="M11" s="151"/>
      <c r="N11" s="187"/>
      <c r="O11" s="98"/>
      <c r="P11" s="37" t="str">
        <f t="shared" ref="P11:P74" si="0">IF(N11="","",MAX(M11-N11,0))</f>
        <v/>
      </c>
      <c r="Q11" s="151"/>
      <c r="R11" s="190"/>
      <c r="S11" s="98"/>
      <c r="T11" s="64"/>
      <c r="U11" s="154"/>
      <c r="V11" s="155"/>
      <c r="W11" s="12"/>
      <c r="X11" t="s">
        <v>82</v>
      </c>
    </row>
    <row r="12" spans="1:24" hidden="1" x14ac:dyDescent="0.2">
      <c r="A12" s="14"/>
      <c r="B12" s="14"/>
      <c r="C12" s="14"/>
      <c r="D12" s="14"/>
      <c r="E12" s="99"/>
      <c r="F12" s="100"/>
      <c r="G12" s="100"/>
      <c r="H12" s="99"/>
      <c r="I12" s="100"/>
      <c r="J12" s="100"/>
      <c r="K12" s="100"/>
      <c r="L12" s="101"/>
      <c r="M12" s="188"/>
      <c r="N12" s="189"/>
      <c r="O12" s="101"/>
      <c r="P12" s="39" t="str">
        <f t="shared" si="0"/>
        <v/>
      </c>
      <c r="Q12" s="188"/>
      <c r="R12" s="190"/>
      <c r="S12" s="98"/>
      <c r="T12" s="65"/>
      <c r="U12" s="192"/>
      <c r="V12" s="193"/>
      <c r="W12" s="12"/>
      <c r="X12" t="s">
        <v>79</v>
      </c>
    </row>
    <row r="13" spans="1:24" hidden="1" x14ac:dyDescent="0.2">
      <c r="A13" s="13" t="s">
        <v>78</v>
      </c>
      <c r="B13" s="13" t="s">
        <v>79</v>
      </c>
      <c r="C13" s="13" t="s">
        <v>83</v>
      </c>
      <c r="D13" s="373" t="s">
        <v>81</v>
      </c>
      <c r="E13" s="148"/>
      <c r="F13" s="149"/>
      <c r="G13" s="149"/>
      <c r="H13" s="148"/>
      <c r="I13" s="149"/>
      <c r="J13" s="149"/>
      <c r="K13" s="149"/>
      <c r="L13" s="150"/>
      <c r="M13" s="151"/>
      <c r="N13" s="152"/>
      <c r="O13" s="98"/>
      <c r="P13" s="37" t="str">
        <f t="shared" si="0"/>
        <v/>
      </c>
      <c r="Q13" s="151"/>
      <c r="R13" s="190"/>
      <c r="S13" s="98"/>
      <c r="T13" s="64"/>
      <c r="U13" s="154"/>
      <c r="V13" s="155"/>
      <c r="W13" s="12"/>
    </row>
    <row r="14" spans="1:24" hidden="1" x14ac:dyDescent="0.2">
      <c r="A14" s="14"/>
      <c r="B14" s="14"/>
      <c r="C14" s="14"/>
      <c r="D14" s="14"/>
      <c r="E14" s="99"/>
      <c r="F14" s="100"/>
      <c r="G14" s="100"/>
      <c r="H14" s="99"/>
      <c r="I14" s="100"/>
      <c r="J14" s="100"/>
      <c r="K14" s="100"/>
      <c r="L14" s="101"/>
      <c r="M14" s="188"/>
      <c r="N14" s="189"/>
      <c r="O14" s="101"/>
      <c r="P14" s="39" t="str">
        <f t="shared" si="0"/>
        <v/>
      </c>
      <c r="Q14" s="188"/>
      <c r="R14" s="190"/>
      <c r="S14" s="98"/>
      <c r="T14" s="65"/>
      <c r="U14" s="192"/>
      <c r="V14" s="193"/>
      <c r="W14" s="12"/>
      <c r="X14" t="s">
        <v>222</v>
      </c>
    </row>
    <row r="15" spans="1:24" hidden="1" x14ac:dyDescent="0.2">
      <c r="A15" s="13" t="s">
        <v>84</v>
      </c>
      <c r="B15" s="13" t="s">
        <v>74</v>
      </c>
      <c r="C15" s="13" t="s">
        <v>85</v>
      </c>
      <c r="D15" s="373" t="s">
        <v>86</v>
      </c>
      <c r="E15" s="148"/>
      <c r="F15" s="149"/>
      <c r="G15" s="149"/>
      <c r="H15" s="148"/>
      <c r="I15" s="149"/>
      <c r="J15" s="149"/>
      <c r="K15" s="149"/>
      <c r="L15" s="150"/>
      <c r="M15" s="151"/>
      <c r="N15" s="152"/>
      <c r="O15" s="98"/>
      <c r="P15" s="37" t="str">
        <f t="shared" si="0"/>
        <v/>
      </c>
      <c r="Q15" s="151"/>
      <c r="R15" s="190"/>
      <c r="S15" s="98"/>
      <c r="T15" s="64"/>
      <c r="U15" s="194"/>
      <c r="V15" s="195"/>
      <c r="W15" s="12"/>
      <c r="X15" t="s">
        <v>87</v>
      </c>
    </row>
    <row r="16" spans="1:24" hidden="1" x14ac:dyDescent="0.2">
      <c r="A16" s="14"/>
      <c r="B16" s="14"/>
      <c r="C16" s="14"/>
      <c r="D16" s="14"/>
      <c r="E16" s="99"/>
      <c r="F16" s="100"/>
      <c r="G16" s="100"/>
      <c r="H16" s="99"/>
      <c r="I16" s="100"/>
      <c r="J16" s="100"/>
      <c r="K16" s="100"/>
      <c r="L16" s="101"/>
      <c r="M16" s="188"/>
      <c r="N16" s="189"/>
      <c r="O16" s="101"/>
      <c r="P16" s="39" t="str">
        <f t="shared" si="0"/>
        <v/>
      </c>
      <c r="Q16" s="188"/>
      <c r="R16" s="190"/>
      <c r="S16" s="98"/>
      <c r="T16" s="65"/>
      <c r="U16" s="192"/>
      <c r="V16" s="193"/>
      <c r="W16" s="12"/>
      <c r="X16" s="573" t="s">
        <v>223</v>
      </c>
    </row>
    <row r="17" spans="1:24" hidden="1" x14ac:dyDescent="0.2">
      <c r="A17" s="13" t="s">
        <v>84</v>
      </c>
      <c r="B17" s="13" t="s">
        <v>74</v>
      </c>
      <c r="C17" s="13" t="s">
        <v>88</v>
      </c>
      <c r="D17" s="373" t="s">
        <v>81</v>
      </c>
      <c r="E17" s="148"/>
      <c r="F17" s="149"/>
      <c r="G17" s="149"/>
      <c r="H17" s="148"/>
      <c r="I17" s="149"/>
      <c r="J17" s="149"/>
      <c r="K17" s="149"/>
      <c r="L17" s="150"/>
      <c r="M17" s="151"/>
      <c r="N17" s="152"/>
      <c r="O17" s="98"/>
      <c r="P17" s="37" t="str">
        <f t="shared" si="0"/>
        <v/>
      </c>
      <c r="Q17" s="151"/>
      <c r="R17" s="190"/>
      <c r="S17" s="98"/>
      <c r="T17" s="64"/>
      <c r="U17" s="154"/>
      <c r="V17" s="155"/>
      <c r="W17" s="12"/>
      <c r="X17" s="573" t="s">
        <v>90</v>
      </c>
    </row>
    <row r="18" spans="1:24" hidden="1" x14ac:dyDescent="0.2">
      <c r="A18" s="14"/>
      <c r="B18" s="14"/>
      <c r="C18" s="14"/>
      <c r="D18" s="14"/>
      <c r="E18" s="99"/>
      <c r="F18" s="100"/>
      <c r="G18" s="100"/>
      <c r="H18" s="99"/>
      <c r="I18" s="100"/>
      <c r="J18" s="100"/>
      <c r="K18" s="100"/>
      <c r="L18" s="101"/>
      <c r="M18" s="188"/>
      <c r="N18" s="189"/>
      <c r="O18" s="101"/>
      <c r="P18" s="39" t="str">
        <f t="shared" si="0"/>
        <v/>
      </c>
      <c r="Q18" s="188"/>
      <c r="R18" s="190"/>
      <c r="S18" s="98"/>
      <c r="T18" s="65"/>
      <c r="U18" s="192"/>
      <c r="V18" s="193"/>
      <c r="W18" s="12"/>
    </row>
    <row r="19" spans="1:24" hidden="1" x14ac:dyDescent="0.2">
      <c r="A19" s="13" t="s">
        <v>84</v>
      </c>
      <c r="B19" s="13" t="s">
        <v>74</v>
      </c>
      <c r="C19" s="13" t="s">
        <v>91</v>
      </c>
      <c r="D19" s="373" t="s">
        <v>86</v>
      </c>
      <c r="E19" s="148"/>
      <c r="F19" s="149"/>
      <c r="G19" s="149"/>
      <c r="H19" s="148"/>
      <c r="I19" s="149"/>
      <c r="J19" s="149"/>
      <c r="K19" s="149"/>
      <c r="L19" s="150"/>
      <c r="M19" s="151"/>
      <c r="N19" s="152"/>
      <c r="O19" s="98"/>
      <c r="P19" s="37" t="str">
        <f t="shared" si="0"/>
        <v/>
      </c>
      <c r="Q19" s="151"/>
      <c r="R19" s="190"/>
      <c r="S19" s="98"/>
      <c r="T19" s="64"/>
      <c r="U19" s="154"/>
      <c r="V19" s="155"/>
      <c r="W19" s="12"/>
      <c r="X19" t="s">
        <v>86</v>
      </c>
    </row>
    <row r="20" spans="1:24" hidden="1" x14ac:dyDescent="0.2">
      <c r="A20" s="14"/>
      <c r="B20" s="14"/>
      <c r="C20" s="14"/>
      <c r="D20" s="14"/>
      <c r="E20" s="99"/>
      <c r="F20" s="100"/>
      <c r="G20" s="100"/>
      <c r="H20" s="99"/>
      <c r="I20" s="100"/>
      <c r="J20" s="100"/>
      <c r="K20" s="100"/>
      <c r="L20" s="101"/>
      <c r="M20" s="188"/>
      <c r="N20" s="189"/>
      <c r="O20" s="101"/>
      <c r="P20" s="39" t="str">
        <f t="shared" si="0"/>
        <v/>
      </c>
      <c r="Q20" s="188"/>
      <c r="R20" s="190"/>
      <c r="S20" s="98"/>
      <c r="T20" s="65"/>
      <c r="U20" s="192"/>
      <c r="V20" s="193"/>
      <c r="W20" s="12"/>
      <c r="X20" t="s">
        <v>81</v>
      </c>
    </row>
    <row r="21" spans="1:24" hidden="1" x14ac:dyDescent="0.2">
      <c r="A21" s="13" t="s">
        <v>84</v>
      </c>
      <c r="B21" s="13" t="s">
        <v>74</v>
      </c>
      <c r="C21" s="373" t="s">
        <v>92</v>
      </c>
      <c r="D21" s="373" t="s">
        <v>86</v>
      </c>
      <c r="E21" s="148"/>
      <c r="F21" s="149"/>
      <c r="G21" s="149"/>
      <c r="H21" s="148"/>
      <c r="I21" s="149"/>
      <c r="J21" s="149"/>
      <c r="K21" s="149"/>
      <c r="L21" s="150"/>
      <c r="M21" s="151"/>
      <c r="N21" s="152"/>
      <c r="O21" s="98"/>
      <c r="P21" s="37" t="str">
        <f t="shared" si="0"/>
        <v/>
      </c>
      <c r="Q21" s="151"/>
      <c r="R21" s="190"/>
      <c r="S21" s="98"/>
      <c r="T21" s="64"/>
      <c r="U21" s="194"/>
      <c r="V21" s="195"/>
      <c r="W21" s="12"/>
    </row>
    <row r="22" spans="1:24" hidden="1" x14ac:dyDescent="0.2">
      <c r="A22" s="14"/>
      <c r="B22" s="14"/>
      <c r="C22" s="14"/>
      <c r="D22" s="14"/>
      <c r="E22" s="99"/>
      <c r="F22" s="100"/>
      <c r="G22" s="100"/>
      <c r="H22" s="99"/>
      <c r="I22" s="100"/>
      <c r="J22" s="100"/>
      <c r="K22" s="100"/>
      <c r="L22" s="101"/>
      <c r="M22" s="188"/>
      <c r="N22" s="189"/>
      <c r="O22" s="101"/>
      <c r="P22" s="39" t="str">
        <f t="shared" si="0"/>
        <v/>
      </c>
      <c r="Q22" s="188"/>
      <c r="R22" s="190"/>
      <c r="S22" s="98"/>
      <c r="T22" s="65"/>
      <c r="U22" s="192"/>
      <c r="V22" s="193"/>
      <c r="W22" s="12"/>
      <c r="X22">
        <v>0</v>
      </c>
    </row>
    <row r="23" spans="1:24" hidden="1" x14ac:dyDescent="0.2">
      <c r="A23" s="13" t="s">
        <v>93</v>
      </c>
      <c r="B23" s="13" t="s">
        <v>94</v>
      </c>
      <c r="C23" s="13" t="s">
        <v>95</v>
      </c>
      <c r="D23" s="373" t="s">
        <v>81</v>
      </c>
      <c r="E23" s="148"/>
      <c r="F23" s="149"/>
      <c r="G23" s="149"/>
      <c r="H23" s="148"/>
      <c r="I23" s="149"/>
      <c r="J23" s="149"/>
      <c r="K23" s="149"/>
      <c r="L23" s="150"/>
      <c r="M23" s="151"/>
      <c r="N23" s="152"/>
      <c r="O23" s="98"/>
      <c r="P23" s="37" t="str">
        <f t="shared" si="0"/>
        <v/>
      </c>
      <c r="Q23" s="151"/>
      <c r="R23" s="190"/>
      <c r="S23" s="98"/>
      <c r="T23" s="64"/>
      <c r="U23" s="154"/>
      <c r="V23" s="155"/>
      <c r="W23" s="12"/>
      <c r="X23">
        <v>1</v>
      </c>
    </row>
    <row r="24" spans="1:24" hidden="1" x14ac:dyDescent="0.2">
      <c r="A24" s="14"/>
      <c r="B24" s="14"/>
      <c r="C24" s="14"/>
      <c r="D24" s="14"/>
      <c r="E24" s="99"/>
      <c r="F24" s="100"/>
      <c r="G24" s="100"/>
      <c r="H24" s="99"/>
      <c r="I24" s="100"/>
      <c r="J24" s="100"/>
      <c r="K24" s="100"/>
      <c r="L24" s="101"/>
      <c r="M24" s="188"/>
      <c r="N24" s="189"/>
      <c r="O24" s="101"/>
      <c r="P24" s="39" t="str">
        <f t="shared" si="0"/>
        <v/>
      </c>
      <c r="Q24" s="188"/>
      <c r="R24" s="190"/>
      <c r="S24" s="98"/>
      <c r="T24" s="65"/>
      <c r="U24" s="192"/>
      <c r="V24" s="193"/>
      <c r="W24" s="12"/>
      <c r="X24">
        <v>2</v>
      </c>
    </row>
    <row r="25" spans="1:24" hidden="1" x14ac:dyDescent="0.2">
      <c r="A25" s="13" t="s">
        <v>93</v>
      </c>
      <c r="B25" s="13" t="s">
        <v>94</v>
      </c>
      <c r="C25" s="373" t="s">
        <v>96</v>
      </c>
      <c r="D25" s="373" t="s">
        <v>81</v>
      </c>
      <c r="E25" s="148"/>
      <c r="F25" s="149"/>
      <c r="G25" s="149"/>
      <c r="H25" s="148"/>
      <c r="I25" s="149"/>
      <c r="J25" s="149"/>
      <c r="K25" s="149"/>
      <c r="L25" s="150"/>
      <c r="M25" s="151"/>
      <c r="N25" s="152"/>
      <c r="O25" s="98"/>
      <c r="P25" s="37" t="str">
        <f t="shared" si="0"/>
        <v/>
      </c>
      <c r="Q25" s="151"/>
      <c r="R25" s="190"/>
      <c r="S25" s="98"/>
      <c r="T25" s="64"/>
      <c r="U25" s="154"/>
      <c r="V25" s="155"/>
      <c r="W25" s="12"/>
    </row>
    <row r="26" spans="1:24" hidden="1" x14ac:dyDescent="0.2">
      <c r="A26" s="14"/>
      <c r="B26" s="14"/>
      <c r="C26" s="14"/>
      <c r="D26" s="14"/>
      <c r="E26" s="99"/>
      <c r="F26" s="100"/>
      <c r="G26" s="100"/>
      <c r="H26" s="99"/>
      <c r="I26" s="100"/>
      <c r="J26" s="100"/>
      <c r="K26" s="100"/>
      <c r="L26" s="101"/>
      <c r="M26" s="188"/>
      <c r="N26" s="189"/>
      <c r="O26" s="101"/>
      <c r="P26" s="39" t="str">
        <f t="shared" si="0"/>
        <v/>
      </c>
      <c r="Q26" s="188"/>
      <c r="R26" s="190"/>
      <c r="S26" s="98"/>
      <c r="T26" s="65"/>
      <c r="U26" s="192"/>
      <c r="V26" s="193"/>
      <c r="W26" s="12"/>
      <c r="X26" s="575" t="s">
        <v>193</v>
      </c>
    </row>
    <row r="27" spans="1:24" hidden="1" x14ac:dyDescent="0.2">
      <c r="A27" s="13" t="s">
        <v>97</v>
      </c>
      <c r="B27" s="13" t="s">
        <v>79</v>
      </c>
      <c r="C27" s="13" t="s">
        <v>98</v>
      </c>
      <c r="D27" s="373" t="s">
        <v>86</v>
      </c>
      <c r="E27" s="148"/>
      <c r="F27" s="149"/>
      <c r="G27" s="149"/>
      <c r="H27" s="148"/>
      <c r="I27" s="149"/>
      <c r="J27" s="149"/>
      <c r="K27" s="149"/>
      <c r="L27" s="150"/>
      <c r="M27" s="151"/>
      <c r="N27" s="152"/>
      <c r="O27" s="98"/>
      <c r="P27" s="37" t="str">
        <f t="shared" si="0"/>
        <v/>
      </c>
      <c r="Q27" s="151"/>
      <c r="R27" s="190"/>
      <c r="S27" s="98"/>
      <c r="T27" s="64"/>
      <c r="U27" s="194"/>
      <c r="V27" s="195"/>
      <c r="W27" s="12"/>
      <c r="X27" s="575" t="s">
        <v>99</v>
      </c>
    </row>
    <row r="28" spans="1:24" hidden="1" x14ac:dyDescent="0.2">
      <c r="A28" s="14"/>
      <c r="B28" s="14"/>
      <c r="C28" s="14"/>
      <c r="D28" s="14"/>
      <c r="E28" s="99"/>
      <c r="F28" s="100"/>
      <c r="G28" s="100"/>
      <c r="H28" s="99"/>
      <c r="I28" s="100"/>
      <c r="J28" s="100"/>
      <c r="K28" s="100"/>
      <c r="L28" s="101"/>
      <c r="M28" s="188"/>
      <c r="N28" s="189"/>
      <c r="O28" s="101"/>
      <c r="P28" s="39" t="str">
        <f t="shared" si="0"/>
        <v/>
      </c>
      <c r="Q28" s="188"/>
      <c r="R28" s="190"/>
      <c r="S28" s="98"/>
      <c r="T28" s="65"/>
      <c r="U28" s="192"/>
      <c r="V28" s="193"/>
      <c r="W28" s="12"/>
      <c r="X28" s="575" t="s">
        <v>194</v>
      </c>
    </row>
    <row r="29" spans="1:24" hidden="1" x14ac:dyDescent="0.2">
      <c r="A29" s="13" t="s">
        <v>100</v>
      </c>
      <c r="B29" s="13" t="s">
        <v>74</v>
      </c>
      <c r="C29" s="13" t="s">
        <v>101</v>
      </c>
      <c r="D29" s="373" t="s">
        <v>81</v>
      </c>
      <c r="E29" s="148"/>
      <c r="F29" s="149"/>
      <c r="G29" s="149"/>
      <c r="H29" s="148"/>
      <c r="I29" s="149"/>
      <c r="J29" s="149"/>
      <c r="K29" s="149"/>
      <c r="L29" s="150"/>
      <c r="M29" s="151"/>
      <c r="N29" s="152"/>
      <c r="O29" s="98"/>
      <c r="P29" s="37" t="str">
        <f t="shared" si="0"/>
        <v/>
      </c>
      <c r="Q29" s="151"/>
      <c r="R29" s="190"/>
      <c r="S29" s="98"/>
      <c r="T29" s="64"/>
      <c r="U29" s="154"/>
      <c r="V29" s="155"/>
      <c r="W29" s="12"/>
      <c r="X29" s="575" t="s">
        <v>102</v>
      </c>
    </row>
    <row r="30" spans="1:24" hidden="1" x14ac:dyDescent="0.2">
      <c r="A30" s="14"/>
      <c r="B30" s="14"/>
      <c r="C30" s="14"/>
      <c r="D30" s="14"/>
      <c r="E30" s="99"/>
      <c r="F30" s="100"/>
      <c r="G30" s="100"/>
      <c r="H30" s="99"/>
      <c r="I30" s="100"/>
      <c r="J30" s="100"/>
      <c r="K30" s="100"/>
      <c r="L30" s="101"/>
      <c r="M30" s="188"/>
      <c r="N30" s="189"/>
      <c r="O30" s="101"/>
      <c r="P30" s="39" t="str">
        <f t="shared" si="0"/>
        <v/>
      </c>
      <c r="Q30" s="188"/>
      <c r="R30" s="190"/>
      <c r="S30" s="98"/>
      <c r="T30" s="65"/>
      <c r="U30" s="192"/>
      <c r="V30" s="193"/>
      <c r="W30" s="12"/>
      <c r="X30" s="575" t="s">
        <v>195</v>
      </c>
    </row>
    <row r="31" spans="1:24" hidden="1" x14ac:dyDescent="0.2">
      <c r="A31" s="13" t="s">
        <v>103</v>
      </c>
      <c r="B31" s="13" t="s">
        <v>94</v>
      </c>
      <c r="C31" s="13" t="s">
        <v>104</v>
      </c>
      <c r="D31" s="373" t="s">
        <v>81</v>
      </c>
      <c r="E31" s="148"/>
      <c r="F31" s="149"/>
      <c r="G31" s="149"/>
      <c r="H31" s="148"/>
      <c r="I31" s="149"/>
      <c r="J31" s="149"/>
      <c r="K31" s="149"/>
      <c r="L31" s="150"/>
      <c r="M31" s="151"/>
      <c r="N31" s="152"/>
      <c r="O31" s="98"/>
      <c r="P31" s="37" t="str">
        <f t="shared" si="0"/>
        <v/>
      </c>
      <c r="Q31" s="151"/>
      <c r="R31" s="190"/>
      <c r="S31" s="98"/>
      <c r="T31" s="64"/>
      <c r="U31" s="154"/>
      <c r="V31" s="155"/>
      <c r="W31" s="12"/>
      <c r="X31" s="575" t="s">
        <v>105</v>
      </c>
    </row>
    <row r="32" spans="1:24" hidden="1" x14ac:dyDescent="0.2">
      <c r="A32" s="14"/>
      <c r="B32" s="14"/>
      <c r="C32" s="14"/>
      <c r="D32" s="14"/>
      <c r="E32" s="99"/>
      <c r="F32" s="100"/>
      <c r="G32" s="100"/>
      <c r="H32" s="99"/>
      <c r="I32" s="100"/>
      <c r="J32" s="100"/>
      <c r="K32" s="100"/>
      <c r="L32" s="101"/>
      <c r="M32" s="188"/>
      <c r="N32" s="189"/>
      <c r="O32" s="101"/>
      <c r="P32" s="39" t="str">
        <f t="shared" si="0"/>
        <v/>
      </c>
      <c r="Q32" s="188"/>
      <c r="R32" s="190"/>
      <c r="S32" s="98"/>
      <c r="T32" s="65"/>
      <c r="U32" s="192"/>
      <c r="V32" s="193"/>
      <c r="W32" s="12"/>
      <c r="X32" s="575" t="s">
        <v>196</v>
      </c>
    </row>
    <row r="33" spans="1:24" hidden="1" x14ac:dyDescent="0.2">
      <c r="A33" s="729" t="s">
        <v>103</v>
      </c>
      <c r="B33" s="729" t="s">
        <v>94</v>
      </c>
      <c r="C33" s="729" t="s">
        <v>106</v>
      </c>
      <c r="D33" s="729" t="s">
        <v>81</v>
      </c>
      <c r="E33" s="148"/>
      <c r="F33" s="149"/>
      <c r="G33" s="149"/>
      <c r="H33" s="148"/>
      <c r="I33" s="149"/>
      <c r="J33" s="149"/>
      <c r="K33" s="149"/>
      <c r="L33" s="150"/>
      <c r="M33" s="151"/>
      <c r="N33" s="152"/>
      <c r="O33" s="98"/>
      <c r="P33" s="37" t="str">
        <f t="shared" si="0"/>
        <v/>
      </c>
      <c r="Q33" s="151"/>
      <c r="R33" s="190"/>
      <c r="S33" s="98"/>
      <c r="T33" s="64"/>
      <c r="U33" s="194"/>
      <c r="V33" s="195"/>
      <c r="W33" s="12"/>
      <c r="X33" s="575" t="s">
        <v>107</v>
      </c>
    </row>
    <row r="34" spans="1:24" hidden="1" x14ac:dyDescent="0.2">
      <c r="A34" s="5"/>
      <c r="B34" s="5"/>
      <c r="C34" s="5"/>
      <c r="D34" s="5"/>
      <c r="E34" s="99"/>
      <c r="F34" s="100"/>
      <c r="G34" s="100"/>
      <c r="H34" s="99"/>
      <c r="I34" s="100"/>
      <c r="J34" s="100"/>
      <c r="K34" s="100"/>
      <c r="L34" s="101"/>
      <c r="M34" s="188"/>
      <c r="N34" s="189"/>
      <c r="O34" s="101"/>
      <c r="P34" s="39" t="str">
        <f t="shared" si="0"/>
        <v/>
      </c>
      <c r="Q34" s="188"/>
      <c r="R34" s="190"/>
      <c r="S34" s="98"/>
      <c r="T34" s="65"/>
      <c r="U34" s="192"/>
      <c r="V34" s="193"/>
      <c r="W34" s="12"/>
      <c r="X34" s="575" t="s">
        <v>197</v>
      </c>
    </row>
    <row r="35" spans="1:24" hidden="1" x14ac:dyDescent="0.2">
      <c r="A35" s="13" t="s">
        <v>108</v>
      </c>
      <c r="B35" s="13" t="s">
        <v>74</v>
      </c>
      <c r="C35" s="13" t="s">
        <v>109</v>
      </c>
      <c r="D35" s="373" t="s">
        <v>86</v>
      </c>
      <c r="E35" s="148"/>
      <c r="F35" s="149"/>
      <c r="G35" s="149"/>
      <c r="H35" s="148"/>
      <c r="I35" s="149"/>
      <c r="J35" s="149"/>
      <c r="K35" s="149"/>
      <c r="L35" s="150"/>
      <c r="M35" s="151"/>
      <c r="N35" s="152"/>
      <c r="O35" s="98"/>
      <c r="P35" s="37" t="str">
        <f t="shared" si="0"/>
        <v/>
      </c>
      <c r="Q35" s="151"/>
      <c r="R35" s="190"/>
      <c r="S35" s="98"/>
      <c r="T35" s="64"/>
      <c r="U35" s="154"/>
      <c r="V35" s="155"/>
      <c r="W35" s="12"/>
      <c r="X35" s="575" t="s">
        <v>110</v>
      </c>
    </row>
    <row r="36" spans="1:24" hidden="1" x14ac:dyDescent="0.2">
      <c r="A36" s="14"/>
      <c r="B36" s="14"/>
      <c r="C36" s="14"/>
      <c r="D36" s="14"/>
      <c r="E36" s="99"/>
      <c r="F36" s="100"/>
      <c r="G36" s="100"/>
      <c r="H36" s="99"/>
      <c r="I36" s="100"/>
      <c r="J36" s="100"/>
      <c r="K36" s="100"/>
      <c r="L36" s="101"/>
      <c r="M36" s="188"/>
      <c r="N36" s="189"/>
      <c r="O36" s="101"/>
      <c r="P36" s="39" t="str">
        <f t="shared" si="0"/>
        <v/>
      </c>
      <c r="Q36" s="188"/>
      <c r="R36" s="190"/>
      <c r="S36" s="98"/>
      <c r="T36" s="65"/>
      <c r="U36" s="192"/>
      <c r="V36" s="193"/>
      <c r="W36" s="12"/>
      <c r="X36" s="575" t="s">
        <v>198</v>
      </c>
    </row>
    <row r="37" spans="1:24" hidden="1" x14ac:dyDescent="0.2">
      <c r="A37" s="13" t="s">
        <v>111</v>
      </c>
      <c r="B37" s="13" t="s">
        <v>94</v>
      </c>
      <c r="C37" s="13" t="s">
        <v>112</v>
      </c>
      <c r="D37" s="373" t="s">
        <v>86</v>
      </c>
      <c r="E37" s="148"/>
      <c r="F37" s="149"/>
      <c r="G37" s="149"/>
      <c r="H37" s="148"/>
      <c r="I37" s="149"/>
      <c r="J37" s="149"/>
      <c r="K37" s="149"/>
      <c r="L37" s="150"/>
      <c r="M37" s="151"/>
      <c r="N37" s="152"/>
      <c r="O37" s="98"/>
      <c r="P37" s="37" t="str">
        <f t="shared" si="0"/>
        <v/>
      </c>
      <c r="Q37" s="151"/>
      <c r="R37" s="190"/>
      <c r="S37" s="98"/>
      <c r="T37" s="64"/>
      <c r="U37" s="154"/>
      <c r="V37" s="155"/>
      <c r="W37" s="12"/>
      <c r="X37" s="575" t="s">
        <v>113</v>
      </c>
    </row>
    <row r="38" spans="1:24" hidden="1" x14ac:dyDescent="0.2">
      <c r="A38" s="14"/>
      <c r="B38" s="14"/>
      <c r="C38" s="14"/>
      <c r="D38" s="14"/>
      <c r="E38" s="99"/>
      <c r="F38" s="100"/>
      <c r="G38" s="100"/>
      <c r="H38" s="99"/>
      <c r="I38" s="100"/>
      <c r="J38" s="100"/>
      <c r="K38" s="100"/>
      <c r="L38" s="101"/>
      <c r="M38" s="188"/>
      <c r="N38" s="189"/>
      <c r="O38" s="101"/>
      <c r="P38" s="39" t="str">
        <f t="shared" si="0"/>
        <v/>
      </c>
      <c r="Q38" s="188"/>
      <c r="R38" s="190"/>
      <c r="S38" s="98"/>
      <c r="T38" s="65"/>
      <c r="U38" s="192"/>
      <c r="V38" s="193"/>
      <c r="W38" s="12"/>
      <c r="X38" s="575" t="s">
        <v>199</v>
      </c>
    </row>
    <row r="39" spans="1:24" x14ac:dyDescent="0.2">
      <c r="A39" s="201" t="s">
        <v>114</v>
      </c>
      <c r="B39" s="201" t="s">
        <v>74</v>
      </c>
      <c r="C39" s="201" t="s">
        <v>115</v>
      </c>
      <c r="D39" s="201" t="s">
        <v>86</v>
      </c>
      <c r="E39" s="166"/>
      <c r="F39" s="167" t="s">
        <v>220</v>
      </c>
      <c r="G39" s="167"/>
      <c r="H39" s="166"/>
      <c r="I39" s="167"/>
      <c r="J39" s="167"/>
      <c r="K39" s="167"/>
      <c r="L39" s="177"/>
      <c r="M39" s="162">
        <v>0.75</v>
      </c>
      <c r="N39" s="163">
        <v>0.70833333333333337</v>
      </c>
      <c r="O39" s="164"/>
      <c r="P39" s="229">
        <f t="shared" si="0"/>
        <v>4.166666666666663E-2</v>
      </c>
      <c r="Q39" s="162"/>
      <c r="R39" s="165">
        <v>0.70833333333333337</v>
      </c>
      <c r="S39" s="164"/>
      <c r="T39" s="230"/>
      <c r="U39" s="180" t="s">
        <v>81</v>
      </c>
      <c r="V39" s="181"/>
      <c r="W39" s="12"/>
      <c r="X39" s="575" t="s">
        <v>116</v>
      </c>
    </row>
    <row r="40" spans="1:24" x14ac:dyDescent="0.2">
      <c r="A40" s="200"/>
      <c r="B40" s="200"/>
      <c r="C40" s="200"/>
      <c r="D40" s="200"/>
      <c r="E40" s="19"/>
      <c r="F40" s="20"/>
      <c r="G40" s="20"/>
      <c r="H40" s="19"/>
      <c r="I40" s="20"/>
      <c r="J40" s="20"/>
      <c r="K40" s="384"/>
      <c r="L40" s="21"/>
      <c r="M40" s="42"/>
      <c r="N40" s="38"/>
      <c r="O40" s="21"/>
      <c r="P40" s="198" t="str">
        <f t="shared" si="0"/>
        <v/>
      </c>
      <c r="Q40" s="42"/>
      <c r="R40" s="35"/>
      <c r="S40" s="18"/>
      <c r="T40" s="227"/>
      <c r="U40" s="69"/>
      <c r="V40" s="70"/>
      <c r="W40" s="12"/>
      <c r="X40" s="575" t="s">
        <v>200</v>
      </c>
    </row>
    <row r="41" spans="1:24" hidden="1" x14ac:dyDescent="0.2">
      <c r="A41" s="13" t="s">
        <v>117</v>
      </c>
      <c r="B41" s="13" t="s">
        <v>74</v>
      </c>
      <c r="C41" s="13" t="s">
        <v>118</v>
      </c>
      <c r="D41" s="373" t="s">
        <v>86</v>
      </c>
      <c r="E41" s="148"/>
      <c r="F41" s="149"/>
      <c r="G41" s="149"/>
      <c r="H41" s="148"/>
      <c r="I41" s="149"/>
      <c r="J41" s="149"/>
      <c r="K41" s="149"/>
      <c r="L41" s="150"/>
      <c r="M41" s="151"/>
      <c r="N41" s="152"/>
      <c r="O41" s="98"/>
      <c r="P41" s="37" t="str">
        <f t="shared" si="0"/>
        <v/>
      </c>
      <c r="Q41" s="151"/>
      <c r="R41" s="190"/>
      <c r="S41" s="98"/>
      <c r="T41" s="64"/>
      <c r="U41" s="154"/>
      <c r="V41" s="155"/>
      <c r="W41" s="12"/>
      <c r="X41" s="575" t="s">
        <v>119</v>
      </c>
    </row>
    <row r="42" spans="1:24" hidden="1" x14ac:dyDescent="0.2">
      <c r="A42" s="14"/>
      <c r="B42" s="14"/>
      <c r="C42" s="14"/>
      <c r="D42" s="14"/>
      <c r="E42" s="99"/>
      <c r="F42" s="100"/>
      <c r="G42" s="100"/>
      <c r="H42" s="99"/>
      <c r="I42" s="100"/>
      <c r="J42" s="100"/>
      <c r="K42" s="100"/>
      <c r="L42" s="101"/>
      <c r="M42" s="188"/>
      <c r="N42" s="189"/>
      <c r="O42" s="101"/>
      <c r="P42" s="39" t="str">
        <f t="shared" si="0"/>
        <v/>
      </c>
      <c r="Q42" s="188"/>
      <c r="R42" s="190"/>
      <c r="S42" s="98"/>
      <c r="T42" s="65"/>
      <c r="U42" s="192"/>
      <c r="V42" s="193"/>
      <c r="W42" s="12"/>
      <c r="X42" s="575" t="s">
        <v>201</v>
      </c>
    </row>
    <row r="43" spans="1:24" hidden="1" x14ac:dyDescent="0.2">
      <c r="A43" s="373" t="s">
        <v>120</v>
      </c>
      <c r="B43" s="373" t="s">
        <v>74</v>
      </c>
      <c r="C43" s="373" t="s">
        <v>121</v>
      </c>
      <c r="D43" s="373" t="s">
        <v>86</v>
      </c>
      <c r="E43" s="148"/>
      <c r="F43" s="149"/>
      <c r="G43" s="149"/>
      <c r="H43" s="148"/>
      <c r="I43" s="149"/>
      <c r="J43" s="149"/>
      <c r="K43" s="149"/>
      <c r="L43" s="150"/>
      <c r="M43" s="151"/>
      <c r="N43" s="152"/>
      <c r="O43" s="98"/>
      <c r="P43" s="37" t="str">
        <f t="shared" si="0"/>
        <v/>
      </c>
      <c r="Q43" s="151"/>
      <c r="R43" s="190"/>
      <c r="S43" s="98"/>
      <c r="T43" s="64"/>
      <c r="U43" s="154"/>
      <c r="V43" s="155"/>
      <c r="W43" s="12"/>
      <c r="X43" s="575" t="s">
        <v>124</v>
      </c>
    </row>
    <row r="44" spans="1:24" hidden="1" x14ac:dyDescent="0.2">
      <c r="A44" s="14"/>
      <c r="B44" s="14"/>
      <c r="C44" s="14"/>
      <c r="D44" s="14"/>
      <c r="E44" s="99"/>
      <c r="F44" s="100"/>
      <c r="G44" s="100"/>
      <c r="H44" s="99"/>
      <c r="I44" s="100"/>
      <c r="J44" s="100"/>
      <c r="K44" s="100"/>
      <c r="L44" s="101"/>
      <c r="M44" s="188"/>
      <c r="N44" s="189"/>
      <c r="O44" s="101"/>
      <c r="P44" s="39" t="str">
        <f t="shared" si="0"/>
        <v/>
      </c>
      <c r="Q44" s="188"/>
      <c r="R44" s="190"/>
      <c r="S44" s="98"/>
      <c r="T44" s="65"/>
      <c r="U44" s="192"/>
      <c r="V44" s="193"/>
      <c r="W44" s="12"/>
      <c r="X44" s="575" t="s">
        <v>202</v>
      </c>
    </row>
    <row r="45" spans="1:24" hidden="1" x14ac:dyDescent="0.2">
      <c r="A45" s="13" t="s">
        <v>122</v>
      </c>
      <c r="B45" s="13" t="s">
        <v>74</v>
      </c>
      <c r="C45" s="13" t="s">
        <v>123</v>
      </c>
      <c r="D45" s="373" t="s">
        <v>86</v>
      </c>
      <c r="E45" s="148"/>
      <c r="F45" s="149"/>
      <c r="G45" s="149"/>
      <c r="H45" s="148"/>
      <c r="I45" s="149"/>
      <c r="J45" s="149"/>
      <c r="K45" s="149"/>
      <c r="L45" s="150"/>
      <c r="M45" s="151"/>
      <c r="N45" s="152"/>
      <c r="O45" s="98"/>
      <c r="P45" s="37" t="str">
        <f t="shared" si="0"/>
        <v/>
      </c>
      <c r="Q45" s="151"/>
      <c r="R45" s="190"/>
      <c r="S45" s="98"/>
      <c r="T45" s="64"/>
      <c r="U45" s="154"/>
      <c r="V45" s="155"/>
      <c r="W45" s="12"/>
      <c r="X45" s="575" t="s">
        <v>127</v>
      </c>
    </row>
    <row r="46" spans="1:24" hidden="1" x14ac:dyDescent="0.2">
      <c r="A46" s="14"/>
      <c r="B46" s="14"/>
      <c r="C46" s="14"/>
      <c r="D46" s="14"/>
      <c r="E46" s="99"/>
      <c r="F46" s="100"/>
      <c r="G46" s="100"/>
      <c r="H46" s="99"/>
      <c r="I46" s="100"/>
      <c r="J46" s="100"/>
      <c r="K46" s="100"/>
      <c r="L46" s="101"/>
      <c r="M46" s="188"/>
      <c r="N46" s="189"/>
      <c r="O46" s="101"/>
      <c r="P46" s="39" t="str">
        <f t="shared" si="0"/>
        <v/>
      </c>
      <c r="Q46" s="188"/>
      <c r="R46" s="190"/>
      <c r="S46" s="98"/>
      <c r="T46" s="65"/>
      <c r="U46" s="192"/>
      <c r="V46" s="193"/>
      <c r="W46" s="12"/>
      <c r="X46" s="575" t="s">
        <v>203</v>
      </c>
    </row>
    <row r="47" spans="1:24" hidden="1" x14ac:dyDescent="0.2">
      <c r="A47" s="13" t="s">
        <v>125</v>
      </c>
      <c r="B47" s="13" t="s">
        <v>74</v>
      </c>
      <c r="C47" s="373" t="s">
        <v>126</v>
      </c>
      <c r="D47" s="373" t="s">
        <v>81</v>
      </c>
      <c r="E47" s="148"/>
      <c r="F47" s="149"/>
      <c r="G47" s="149"/>
      <c r="H47" s="148"/>
      <c r="I47" s="149"/>
      <c r="J47" s="149"/>
      <c r="K47" s="149"/>
      <c r="L47" s="150"/>
      <c r="M47" s="151"/>
      <c r="N47" s="152"/>
      <c r="O47" s="98"/>
      <c r="P47" s="37" t="str">
        <f t="shared" si="0"/>
        <v/>
      </c>
      <c r="Q47" s="151"/>
      <c r="R47" s="190"/>
      <c r="S47" s="98"/>
      <c r="T47" s="64"/>
      <c r="U47" s="194"/>
      <c r="V47" s="195"/>
      <c r="W47" s="12"/>
      <c r="X47" s="575" t="s">
        <v>129</v>
      </c>
    </row>
    <row r="48" spans="1:24" hidden="1" x14ac:dyDescent="0.2">
      <c r="A48" s="14"/>
      <c r="B48" s="14"/>
      <c r="C48" s="14"/>
      <c r="D48" s="14"/>
      <c r="E48" s="99"/>
      <c r="F48" s="100"/>
      <c r="G48" s="100"/>
      <c r="H48" s="99"/>
      <c r="I48" s="100"/>
      <c r="J48" s="100"/>
      <c r="K48" s="100"/>
      <c r="L48" s="101"/>
      <c r="M48" s="188"/>
      <c r="N48" s="189"/>
      <c r="O48" s="101"/>
      <c r="P48" s="39" t="str">
        <f t="shared" si="0"/>
        <v/>
      </c>
      <c r="Q48" s="188"/>
      <c r="R48" s="190"/>
      <c r="S48" s="98"/>
      <c r="T48" s="65"/>
      <c r="U48" s="192"/>
      <c r="V48" s="193"/>
      <c r="W48" s="12"/>
      <c r="X48" s="575" t="s">
        <v>204</v>
      </c>
    </row>
    <row r="49" spans="1:24" hidden="1" x14ac:dyDescent="0.2">
      <c r="A49" s="13" t="s">
        <v>125</v>
      </c>
      <c r="B49" s="13" t="s">
        <v>74</v>
      </c>
      <c r="C49" s="373" t="s">
        <v>128</v>
      </c>
      <c r="D49" s="373" t="s">
        <v>86</v>
      </c>
      <c r="E49" s="148"/>
      <c r="F49" s="149"/>
      <c r="G49" s="149"/>
      <c r="H49" s="148"/>
      <c r="I49" s="149"/>
      <c r="J49" s="149"/>
      <c r="K49" s="149"/>
      <c r="L49" s="150"/>
      <c r="M49" s="151"/>
      <c r="N49" s="152"/>
      <c r="O49" s="98"/>
      <c r="P49" s="37" t="str">
        <f t="shared" si="0"/>
        <v/>
      </c>
      <c r="Q49" s="151"/>
      <c r="R49" s="190"/>
      <c r="S49" s="98"/>
      <c r="T49" s="64"/>
      <c r="U49" s="154"/>
      <c r="V49" s="155"/>
      <c r="W49" s="12"/>
      <c r="X49" s="575" t="s">
        <v>132</v>
      </c>
    </row>
    <row r="50" spans="1:24" hidden="1" x14ac:dyDescent="0.2">
      <c r="A50" s="14"/>
      <c r="B50" s="14"/>
      <c r="C50" s="14"/>
      <c r="D50" s="14"/>
      <c r="E50" s="99"/>
      <c r="F50" s="100"/>
      <c r="G50" s="100"/>
      <c r="H50" s="99"/>
      <c r="I50" s="100"/>
      <c r="J50" s="100"/>
      <c r="K50" s="100"/>
      <c r="L50" s="101"/>
      <c r="M50" s="188"/>
      <c r="N50" s="189"/>
      <c r="O50" s="101"/>
      <c r="P50" s="39" t="str">
        <f t="shared" si="0"/>
        <v/>
      </c>
      <c r="Q50" s="188"/>
      <c r="R50" s="190"/>
      <c r="S50" s="98"/>
      <c r="T50" s="65"/>
      <c r="U50" s="192"/>
      <c r="V50" s="193"/>
      <c r="W50" s="12"/>
      <c r="X50" s="575" t="s">
        <v>205</v>
      </c>
    </row>
    <row r="51" spans="1:24" hidden="1" x14ac:dyDescent="0.2">
      <c r="A51" s="13" t="s">
        <v>130</v>
      </c>
      <c r="B51" s="13" t="s">
        <v>94</v>
      </c>
      <c r="C51" s="13" t="s">
        <v>131</v>
      </c>
      <c r="D51" s="373" t="s">
        <v>81</v>
      </c>
      <c r="E51" s="148"/>
      <c r="F51" s="149"/>
      <c r="G51" s="149"/>
      <c r="H51" s="148"/>
      <c r="I51" s="149"/>
      <c r="J51" s="149"/>
      <c r="K51" s="149"/>
      <c r="L51" s="150"/>
      <c r="M51" s="151"/>
      <c r="N51" s="152"/>
      <c r="O51" s="98"/>
      <c r="P51" s="37" t="str">
        <f t="shared" si="0"/>
        <v/>
      </c>
      <c r="Q51" s="151"/>
      <c r="R51" s="190"/>
      <c r="S51" s="98"/>
      <c r="T51" s="64"/>
      <c r="U51" s="154"/>
      <c r="V51" s="155"/>
      <c r="W51" s="12"/>
      <c r="X51" s="575" t="s">
        <v>135</v>
      </c>
    </row>
    <row r="52" spans="1:24" hidden="1" x14ac:dyDescent="0.2">
      <c r="A52" s="14"/>
      <c r="B52" s="14"/>
      <c r="C52" s="14"/>
      <c r="D52" s="14"/>
      <c r="E52" s="99"/>
      <c r="F52" s="100"/>
      <c r="G52" s="100"/>
      <c r="H52" s="99"/>
      <c r="I52" s="100"/>
      <c r="J52" s="100"/>
      <c r="K52" s="100"/>
      <c r="L52" s="101"/>
      <c r="M52" s="188"/>
      <c r="N52" s="189"/>
      <c r="O52" s="101"/>
      <c r="P52" s="39" t="str">
        <f t="shared" si="0"/>
        <v/>
      </c>
      <c r="Q52" s="188"/>
      <c r="R52" s="190"/>
      <c r="S52" s="98"/>
      <c r="T52" s="65"/>
      <c r="U52" s="192"/>
      <c r="V52" s="193"/>
      <c r="W52" s="12"/>
      <c r="X52" s="575" t="s">
        <v>206</v>
      </c>
    </row>
    <row r="53" spans="1:24" hidden="1" x14ac:dyDescent="0.2">
      <c r="A53" s="13" t="s">
        <v>133</v>
      </c>
      <c r="B53" s="13" t="s">
        <v>94</v>
      </c>
      <c r="C53" s="13" t="s">
        <v>134</v>
      </c>
      <c r="D53" s="373" t="s">
        <v>86</v>
      </c>
      <c r="E53" s="148"/>
      <c r="F53" s="149"/>
      <c r="G53" s="149"/>
      <c r="H53" s="148"/>
      <c r="I53" s="149"/>
      <c r="J53" s="149"/>
      <c r="K53" s="149"/>
      <c r="L53" s="150"/>
      <c r="M53" s="151"/>
      <c r="N53" s="152"/>
      <c r="O53" s="98"/>
      <c r="P53" s="37" t="str">
        <f t="shared" si="0"/>
        <v/>
      </c>
      <c r="Q53" s="151"/>
      <c r="R53" s="190"/>
      <c r="S53" s="98"/>
      <c r="T53" s="64"/>
      <c r="U53" s="194"/>
      <c r="V53" s="195"/>
      <c r="W53" s="12"/>
      <c r="X53" s="575" t="s">
        <v>139</v>
      </c>
    </row>
    <row r="54" spans="1:24" hidden="1" x14ac:dyDescent="0.2">
      <c r="A54" s="14"/>
      <c r="B54" s="14"/>
      <c r="C54" s="14"/>
      <c r="D54" s="14"/>
      <c r="E54" s="99"/>
      <c r="F54" s="100"/>
      <c r="G54" s="100"/>
      <c r="H54" s="99"/>
      <c r="I54" s="100"/>
      <c r="J54" s="100"/>
      <c r="K54" s="100"/>
      <c r="L54" s="101"/>
      <c r="M54" s="188"/>
      <c r="N54" s="189"/>
      <c r="O54" s="101"/>
      <c r="P54" s="39" t="str">
        <f t="shared" si="0"/>
        <v/>
      </c>
      <c r="Q54" s="188"/>
      <c r="R54" s="190"/>
      <c r="S54" s="98"/>
      <c r="T54" s="65"/>
      <c r="U54" s="192"/>
      <c r="V54" s="193"/>
      <c r="W54" s="12"/>
      <c r="X54" s="575" t="s">
        <v>207</v>
      </c>
    </row>
    <row r="55" spans="1:24" hidden="1" x14ac:dyDescent="0.2">
      <c r="A55" s="13" t="s">
        <v>136</v>
      </c>
      <c r="B55" s="13" t="s">
        <v>137</v>
      </c>
      <c r="C55" s="13" t="s">
        <v>138</v>
      </c>
      <c r="D55" s="373" t="s">
        <v>81</v>
      </c>
      <c r="E55" s="148"/>
      <c r="F55" s="149"/>
      <c r="G55" s="149"/>
      <c r="H55" s="148"/>
      <c r="I55" s="149"/>
      <c r="J55" s="149"/>
      <c r="K55" s="149"/>
      <c r="L55" s="150"/>
      <c r="M55" s="151"/>
      <c r="N55" s="152"/>
      <c r="O55" s="98"/>
      <c r="P55" s="37" t="str">
        <f t="shared" si="0"/>
        <v/>
      </c>
      <c r="Q55" s="151"/>
      <c r="R55" s="190"/>
      <c r="S55" s="98"/>
      <c r="T55" s="64"/>
      <c r="U55" s="154"/>
      <c r="V55" s="155"/>
      <c r="W55" s="12"/>
      <c r="X55" s="575" t="s">
        <v>142</v>
      </c>
    </row>
    <row r="56" spans="1:24" hidden="1" x14ac:dyDescent="0.2">
      <c r="A56" s="14"/>
      <c r="B56" s="14"/>
      <c r="C56" s="14"/>
      <c r="D56" s="14"/>
      <c r="E56" s="99"/>
      <c r="F56" s="100"/>
      <c r="G56" s="100"/>
      <c r="H56" s="99"/>
      <c r="I56" s="100"/>
      <c r="J56" s="100"/>
      <c r="K56" s="100"/>
      <c r="L56" s="101"/>
      <c r="M56" s="188"/>
      <c r="N56" s="189"/>
      <c r="O56" s="101"/>
      <c r="P56" s="39" t="str">
        <f t="shared" si="0"/>
        <v/>
      </c>
      <c r="Q56" s="188"/>
      <c r="R56" s="190"/>
      <c r="S56" s="98"/>
      <c r="T56" s="65"/>
      <c r="U56" s="192"/>
      <c r="V56" s="193"/>
      <c r="W56" s="12"/>
      <c r="X56" s="575" t="s">
        <v>208</v>
      </c>
    </row>
    <row r="57" spans="1:24" hidden="1" x14ac:dyDescent="0.2">
      <c r="A57" s="13" t="s">
        <v>140</v>
      </c>
      <c r="B57" s="13" t="s">
        <v>74</v>
      </c>
      <c r="C57" s="13" t="s">
        <v>141</v>
      </c>
      <c r="D57" s="373" t="s">
        <v>86</v>
      </c>
      <c r="E57" s="148"/>
      <c r="F57" s="149"/>
      <c r="G57" s="149"/>
      <c r="H57" s="148"/>
      <c r="I57" s="149"/>
      <c r="J57" s="149"/>
      <c r="K57" s="149"/>
      <c r="L57" s="150"/>
      <c r="M57" s="151"/>
      <c r="N57" s="152"/>
      <c r="O57" s="98"/>
      <c r="P57" s="37" t="str">
        <f t="shared" si="0"/>
        <v/>
      </c>
      <c r="Q57" s="151"/>
      <c r="R57" s="190"/>
      <c r="S57" s="98"/>
      <c r="T57" s="64"/>
      <c r="U57" s="154"/>
      <c r="V57" s="155"/>
      <c r="W57" s="12"/>
      <c r="X57" s="575" t="s">
        <v>145</v>
      </c>
    </row>
    <row r="58" spans="1:24" hidden="1" x14ac:dyDescent="0.2">
      <c r="A58" s="14"/>
      <c r="B58" s="14"/>
      <c r="C58" s="14"/>
      <c r="D58" s="14"/>
      <c r="E58" s="99"/>
      <c r="F58" s="100"/>
      <c r="G58" s="100"/>
      <c r="H58" s="99"/>
      <c r="I58" s="100"/>
      <c r="J58" s="100"/>
      <c r="K58" s="100"/>
      <c r="L58" s="101"/>
      <c r="M58" s="188"/>
      <c r="N58" s="189"/>
      <c r="O58" s="101"/>
      <c r="P58" s="39" t="str">
        <f t="shared" si="0"/>
        <v/>
      </c>
      <c r="Q58" s="188"/>
      <c r="R58" s="190"/>
      <c r="S58" s="98"/>
      <c r="T58" s="65"/>
      <c r="U58" s="192"/>
      <c r="V58" s="193"/>
      <c r="W58" s="12"/>
      <c r="X58" s="575" t="s">
        <v>209</v>
      </c>
    </row>
    <row r="59" spans="1:24" x14ac:dyDescent="0.2">
      <c r="A59" s="202" t="s">
        <v>143</v>
      </c>
      <c r="B59" s="202" t="s">
        <v>74</v>
      </c>
      <c r="C59" s="202" t="s">
        <v>144</v>
      </c>
      <c r="D59" s="505" t="s">
        <v>86</v>
      </c>
      <c r="E59" s="22" t="s">
        <v>77</v>
      </c>
      <c r="F59" s="23"/>
      <c r="G59" s="23" t="s">
        <v>81</v>
      </c>
      <c r="H59" s="22" t="s">
        <v>222</v>
      </c>
      <c r="I59" s="23"/>
      <c r="J59" s="23" t="s">
        <v>224</v>
      </c>
      <c r="K59" s="23" t="s">
        <v>254</v>
      </c>
      <c r="L59" s="24" t="s">
        <v>159</v>
      </c>
      <c r="M59" s="87">
        <v>0.75</v>
      </c>
      <c r="N59" s="88">
        <v>0.6875</v>
      </c>
      <c r="O59" s="18"/>
      <c r="P59" s="196">
        <f t="shared" si="0"/>
        <v>6.25E-2</v>
      </c>
      <c r="Q59" s="87"/>
      <c r="R59" s="1">
        <v>0.6875</v>
      </c>
      <c r="S59" s="18"/>
      <c r="T59" s="197"/>
      <c r="U59" s="73" t="s">
        <v>81</v>
      </c>
      <c r="V59" s="74"/>
      <c r="W59" s="12"/>
      <c r="X59" s="575" t="s">
        <v>148</v>
      </c>
    </row>
    <row r="60" spans="1:24" x14ac:dyDescent="0.2">
      <c r="A60" s="200"/>
      <c r="B60" s="200"/>
      <c r="C60" s="200"/>
      <c r="D60" s="200"/>
      <c r="E60" s="19"/>
      <c r="F60" s="20"/>
      <c r="G60" s="20"/>
      <c r="H60" s="19"/>
      <c r="I60" s="20"/>
      <c r="J60" s="20"/>
      <c r="K60" s="20"/>
      <c r="L60" s="21"/>
      <c r="M60" s="85"/>
      <c r="N60" s="86"/>
      <c r="O60" s="21"/>
      <c r="P60" s="198"/>
      <c r="Q60" s="85"/>
      <c r="R60" s="1"/>
      <c r="S60" s="18"/>
      <c r="T60" s="227"/>
      <c r="U60" s="386" t="s">
        <v>81</v>
      </c>
      <c r="V60" s="70"/>
      <c r="W60" s="12"/>
      <c r="X60" s="575" t="s">
        <v>210</v>
      </c>
    </row>
    <row r="61" spans="1:24" hidden="1" x14ac:dyDescent="0.2">
      <c r="A61" s="13" t="s">
        <v>146</v>
      </c>
      <c r="B61" s="13" t="s">
        <v>74</v>
      </c>
      <c r="C61" s="13" t="s">
        <v>147</v>
      </c>
      <c r="D61" s="373" t="s">
        <v>81</v>
      </c>
      <c r="E61" s="148"/>
      <c r="F61" s="149"/>
      <c r="G61" s="149"/>
      <c r="H61" s="148"/>
      <c r="I61" s="149"/>
      <c r="J61" s="149"/>
      <c r="K61" s="149"/>
      <c r="L61" s="150"/>
      <c r="M61" s="151"/>
      <c r="N61" s="152"/>
      <c r="O61" s="98"/>
      <c r="P61" s="37" t="str">
        <f t="shared" si="0"/>
        <v/>
      </c>
      <c r="Q61" s="151"/>
      <c r="R61" s="190"/>
      <c r="S61" s="98"/>
      <c r="T61" s="64"/>
      <c r="U61" s="154"/>
      <c r="V61" s="155"/>
      <c r="W61" s="12"/>
      <c r="X61" s="575" t="s">
        <v>150</v>
      </c>
    </row>
    <row r="62" spans="1:24" hidden="1" x14ac:dyDescent="0.2">
      <c r="A62" s="14"/>
      <c r="B62" s="14"/>
      <c r="C62" s="14"/>
      <c r="D62" s="14"/>
      <c r="E62" s="99"/>
      <c r="F62" s="100"/>
      <c r="G62" s="100"/>
      <c r="H62" s="99"/>
      <c r="I62" s="100"/>
      <c r="J62" s="100"/>
      <c r="K62" s="100"/>
      <c r="L62" s="101"/>
      <c r="M62" s="188"/>
      <c r="N62" s="189"/>
      <c r="O62" s="101"/>
      <c r="P62" s="39" t="str">
        <f t="shared" si="0"/>
        <v/>
      </c>
      <c r="Q62" s="188"/>
      <c r="R62" s="190"/>
      <c r="S62" s="98"/>
      <c r="T62" s="65"/>
      <c r="U62" s="192"/>
      <c r="V62" s="193"/>
      <c r="W62" s="12"/>
      <c r="X62" s="575" t="s">
        <v>211</v>
      </c>
    </row>
    <row r="63" spans="1:24" hidden="1" x14ac:dyDescent="0.2">
      <c r="A63" s="13" t="s">
        <v>146</v>
      </c>
      <c r="B63" s="13" t="s">
        <v>74</v>
      </c>
      <c r="C63" s="373" t="s">
        <v>149</v>
      </c>
      <c r="D63" s="373" t="s">
        <v>86</v>
      </c>
      <c r="E63" s="148"/>
      <c r="F63" s="149"/>
      <c r="G63" s="149"/>
      <c r="H63" s="148"/>
      <c r="I63" s="149"/>
      <c r="J63" s="149"/>
      <c r="K63" s="149"/>
      <c r="L63" s="150"/>
      <c r="M63" s="151"/>
      <c r="N63" s="152"/>
      <c r="O63" s="98"/>
      <c r="P63" s="37" t="str">
        <f t="shared" si="0"/>
        <v/>
      </c>
      <c r="Q63" s="151"/>
      <c r="R63" s="190"/>
      <c r="S63" s="98"/>
      <c r="T63" s="64"/>
      <c r="U63" s="154"/>
      <c r="V63" s="155"/>
      <c r="W63" s="12"/>
      <c r="X63" s="575" t="s">
        <v>152</v>
      </c>
    </row>
    <row r="64" spans="1:24" hidden="1" x14ac:dyDescent="0.2">
      <c r="A64" s="14"/>
      <c r="B64" s="14"/>
      <c r="C64" s="14"/>
      <c r="D64" s="14"/>
      <c r="E64" s="99"/>
      <c r="F64" s="100"/>
      <c r="G64" s="100"/>
      <c r="H64" s="99"/>
      <c r="I64" s="100"/>
      <c r="J64" s="100"/>
      <c r="K64" s="100"/>
      <c r="L64" s="101"/>
      <c r="M64" s="188"/>
      <c r="N64" s="189"/>
      <c r="O64" s="101"/>
      <c r="P64" s="39" t="str">
        <f t="shared" si="0"/>
        <v/>
      </c>
      <c r="Q64" s="188"/>
      <c r="R64" s="190"/>
      <c r="S64" s="98"/>
      <c r="T64" s="65"/>
      <c r="U64" s="192"/>
      <c r="V64" s="193"/>
      <c r="W64" s="12"/>
      <c r="X64" s="575" t="s">
        <v>212</v>
      </c>
    </row>
    <row r="65" spans="1:24" hidden="1" x14ac:dyDescent="0.2">
      <c r="A65" s="13" t="s">
        <v>146</v>
      </c>
      <c r="B65" s="13" t="s">
        <v>74</v>
      </c>
      <c r="C65" s="373" t="s">
        <v>151</v>
      </c>
      <c r="D65" s="373" t="s">
        <v>81</v>
      </c>
      <c r="E65" s="148"/>
      <c r="F65" s="149"/>
      <c r="G65" s="149"/>
      <c r="H65" s="148"/>
      <c r="I65" s="149"/>
      <c r="J65" s="149"/>
      <c r="K65" s="149"/>
      <c r="L65" s="150"/>
      <c r="M65" s="151"/>
      <c r="N65" s="152"/>
      <c r="O65" s="98"/>
      <c r="P65" s="37" t="str">
        <f t="shared" si="0"/>
        <v/>
      </c>
      <c r="Q65" s="151"/>
      <c r="R65" s="190"/>
      <c r="S65" s="98"/>
      <c r="T65" s="64"/>
      <c r="U65" s="194"/>
      <c r="V65" s="195"/>
      <c r="W65" s="12"/>
      <c r="X65" s="575" t="s">
        <v>154</v>
      </c>
    </row>
    <row r="66" spans="1:24" hidden="1" x14ac:dyDescent="0.2">
      <c r="A66" s="14"/>
      <c r="B66" s="14"/>
      <c r="C66" s="14"/>
      <c r="D66" s="14"/>
      <c r="E66" s="99"/>
      <c r="F66" s="100"/>
      <c r="G66" s="100"/>
      <c r="H66" s="99"/>
      <c r="I66" s="100"/>
      <c r="J66" s="100"/>
      <c r="K66" s="100"/>
      <c r="L66" s="101"/>
      <c r="M66" s="188"/>
      <c r="N66" s="189"/>
      <c r="O66" s="101"/>
      <c r="P66" s="39" t="str">
        <f t="shared" si="0"/>
        <v/>
      </c>
      <c r="Q66" s="188"/>
      <c r="R66" s="190"/>
      <c r="S66" s="98"/>
      <c r="T66" s="65"/>
      <c r="U66" s="192"/>
      <c r="V66" s="193"/>
      <c r="W66" s="12"/>
      <c r="X66" s="575" t="s">
        <v>213</v>
      </c>
    </row>
    <row r="67" spans="1:24" hidden="1" x14ac:dyDescent="0.2">
      <c r="A67" s="13" t="s">
        <v>146</v>
      </c>
      <c r="B67" s="13" t="s">
        <v>74</v>
      </c>
      <c r="C67" s="13" t="s">
        <v>153</v>
      </c>
      <c r="D67" s="373" t="s">
        <v>86</v>
      </c>
      <c r="E67" s="148"/>
      <c r="F67" s="149"/>
      <c r="G67" s="149"/>
      <c r="H67" s="148"/>
      <c r="I67" s="149"/>
      <c r="J67" s="149"/>
      <c r="K67" s="149"/>
      <c r="L67" s="150"/>
      <c r="M67" s="151"/>
      <c r="N67" s="152"/>
      <c r="O67" s="98"/>
      <c r="P67" s="37" t="str">
        <f t="shared" si="0"/>
        <v/>
      </c>
      <c r="Q67" s="151"/>
      <c r="R67" s="190"/>
      <c r="S67" s="98"/>
      <c r="T67" s="64"/>
      <c r="U67" s="154"/>
      <c r="V67" s="155"/>
      <c r="W67" s="12"/>
      <c r="X67" s="573" t="s">
        <v>79</v>
      </c>
    </row>
    <row r="68" spans="1:24" hidden="1" x14ac:dyDescent="0.2">
      <c r="A68" s="14"/>
      <c r="B68" s="14"/>
      <c r="C68" s="14"/>
      <c r="D68" s="14"/>
      <c r="E68" s="99"/>
      <c r="F68" s="100"/>
      <c r="G68" s="100"/>
      <c r="H68" s="99"/>
      <c r="I68" s="100"/>
      <c r="J68" s="100"/>
      <c r="K68" s="100"/>
      <c r="L68" s="101"/>
      <c r="M68" s="188"/>
      <c r="N68" s="189"/>
      <c r="O68" s="101"/>
      <c r="P68" s="39" t="str">
        <f t="shared" si="0"/>
        <v/>
      </c>
      <c r="Q68" s="188"/>
      <c r="R68" s="190"/>
      <c r="S68" s="98"/>
      <c r="T68" s="65"/>
      <c r="U68" s="192"/>
      <c r="V68" s="193"/>
      <c r="W68" s="12"/>
      <c r="X68" s="575"/>
    </row>
    <row r="69" spans="1:24" x14ac:dyDescent="0.2">
      <c r="A69" s="202" t="s">
        <v>155</v>
      </c>
      <c r="B69" s="202" t="s">
        <v>74</v>
      </c>
      <c r="C69" s="202" t="s">
        <v>156</v>
      </c>
      <c r="D69" s="505" t="s">
        <v>86</v>
      </c>
      <c r="E69" s="22" t="s">
        <v>77</v>
      </c>
      <c r="F69" s="23"/>
      <c r="G69" s="23" t="s">
        <v>81</v>
      </c>
      <c r="H69" s="22" t="s">
        <v>222</v>
      </c>
      <c r="I69" s="23"/>
      <c r="J69" s="23" t="s">
        <v>224</v>
      </c>
      <c r="K69" s="23" t="s">
        <v>254</v>
      </c>
      <c r="L69" s="24" t="s">
        <v>159</v>
      </c>
      <c r="M69" s="87">
        <v>0.75</v>
      </c>
      <c r="N69" s="88">
        <v>0.6875</v>
      </c>
      <c r="O69" s="18"/>
      <c r="P69" s="196">
        <f t="shared" si="0"/>
        <v>6.25E-2</v>
      </c>
      <c r="Q69" s="87"/>
      <c r="R69" s="1">
        <v>0.6875</v>
      </c>
      <c r="S69" s="18"/>
      <c r="T69" s="197"/>
      <c r="U69" s="71" t="s">
        <v>81</v>
      </c>
      <c r="V69" s="72"/>
      <c r="W69" s="12"/>
      <c r="X69" s="573"/>
    </row>
    <row r="70" spans="1:24" x14ac:dyDescent="0.2">
      <c r="A70" s="200"/>
      <c r="B70" s="200"/>
      <c r="C70" s="200"/>
      <c r="D70" s="200"/>
      <c r="E70" s="19"/>
      <c r="F70" s="20"/>
      <c r="G70" s="20"/>
      <c r="H70" s="19"/>
      <c r="I70" s="20"/>
      <c r="J70" s="20"/>
      <c r="K70" s="20"/>
      <c r="L70" s="21"/>
      <c r="M70" s="42"/>
      <c r="N70" s="38"/>
      <c r="O70" s="21"/>
      <c r="P70" s="198" t="str">
        <f t="shared" si="0"/>
        <v/>
      </c>
      <c r="Q70" s="42"/>
      <c r="R70" s="35"/>
      <c r="S70" s="18"/>
      <c r="T70" s="227"/>
      <c r="U70" s="69"/>
      <c r="V70" s="70"/>
      <c r="W70" s="12"/>
      <c r="X70" s="573"/>
    </row>
    <row r="71" spans="1:24" hidden="1" x14ac:dyDescent="0.2">
      <c r="A71" s="13" t="s">
        <v>157</v>
      </c>
      <c r="B71" s="13" t="s">
        <v>79</v>
      </c>
      <c r="C71" s="13" t="s">
        <v>158</v>
      </c>
      <c r="D71" s="373" t="s">
        <v>81</v>
      </c>
      <c r="E71" s="148"/>
      <c r="F71" s="149"/>
      <c r="G71" s="149"/>
      <c r="H71" s="148"/>
      <c r="I71" s="149"/>
      <c r="J71" s="149"/>
      <c r="K71" s="149"/>
      <c r="L71" s="150"/>
      <c r="M71" s="151"/>
      <c r="N71" s="152"/>
      <c r="O71" s="98"/>
      <c r="P71" s="37" t="str">
        <f t="shared" si="0"/>
        <v/>
      </c>
      <c r="Q71" s="151"/>
      <c r="R71" s="190"/>
      <c r="S71" s="98"/>
      <c r="T71" s="64"/>
      <c r="U71" s="194"/>
      <c r="V71" s="195"/>
      <c r="W71" s="12"/>
      <c r="X71" s="575" t="s">
        <v>159</v>
      </c>
    </row>
    <row r="72" spans="1:24" hidden="1" x14ac:dyDescent="0.2">
      <c r="A72" s="14"/>
      <c r="B72" s="14"/>
      <c r="C72" s="14"/>
      <c r="D72" s="14"/>
      <c r="E72" s="99"/>
      <c r="F72" s="100"/>
      <c r="G72" s="100"/>
      <c r="H72" s="99"/>
      <c r="I72" s="100"/>
      <c r="J72" s="100"/>
      <c r="K72" s="100"/>
      <c r="L72" s="101"/>
      <c r="M72" s="188"/>
      <c r="N72" s="189"/>
      <c r="O72" s="101"/>
      <c r="P72" s="39" t="str">
        <f t="shared" si="0"/>
        <v/>
      </c>
      <c r="Q72" s="188"/>
      <c r="R72" s="190"/>
      <c r="S72" s="98"/>
      <c r="T72" s="65"/>
      <c r="U72" s="192"/>
      <c r="V72" s="193"/>
      <c r="W72" s="12"/>
      <c r="X72" s="575" t="s">
        <v>226</v>
      </c>
    </row>
    <row r="73" spans="1:24" hidden="1" x14ac:dyDescent="0.2">
      <c r="A73" s="13" t="s">
        <v>160</v>
      </c>
      <c r="B73" s="13" t="s">
        <v>79</v>
      </c>
      <c r="C73" s="13" t="s">
        <v>161</v>
      </c>
      <c r="D73" s="373" t="s">
        <v>81</v>
      </c>
      <c r="E73" s="148"/>
      <c r="F73" s="149"/>
      <c r="G73" s="149"/>
      <c r="H73" s="148"/>
      <c r="I73" s="149"/>
      <c r="J73" s="149"/>
      <c r="K73" s="149"/>
      <c r="L73" s="150"/>
      <c r="M73" s="151"/>
      <c r="N73" s="152"/>
      <c r="O73" s="98"/>
      <c r="P73" s="37" t="str">
        <f t="shared" si="0"/>
        <v/>
      </c>
      <c r="Q73" s="151"/>
      <c r="R73" s="190"/>
      <c r="S73" s="98"/>
      <c r="T73" s="64"/>
      <c r="U73" s="154"/>
      <c r="V73" s="155"/>
      <c r="W73" s="12"/>
      <c r="X73" s="575" t="s">
        <v>162</v>
      </c>
    </row>
    <row r="74" spans="1:24" hidden="1" x14ac:dyDescent="0.2">
      <c r="A74" s="14"/>
      <c r="B74" s="14"/>
      <c r="C74" s="14"/>
      <c r="D74" s="14"/>
      <c r="E74" s="99"/>
      <c r="F74" s="100"/>
      <c r="G74" s="100"/>
      <c r="H74" s="99"/>
      <c r="I74" s="100"/>
      <c r="J74" s="100"/>
      <c r="K74" s="100"/>
      <c r="L74" s="101"/>
      <c r="M74" s="188"/>
      <c r="N74" s="189"/>
      <c r="O74" s="101"/>
      <c r="P74" s="39" t="str">
        <f t="shared" si="0"/>
        <v/>
      </c>
      <c r="Q74" s="188"/>
      <c r="R74" s="190"/>
      <c r="S74" s="98"/>
      <c r="T74" s="65"/>
      <c r="U74" s="192"/>
      <c r="V74" s="193"/>
      <c r="W74" s="12"/>
    </row>
    <row r="75" spans="1:24" hidden="1" x14ac:dyDescent="0.2">
      <c r="A75" s="13" t="s">
        <v>163</v>
      </c>
      <c r="B75" s="13" t="s">
        <v>74</v>
      </c>
      <c r="C75" s="13" t="s">
        <v>164</v>
      </c>
      <c r="D75" s="373" t="s">
        <v>86</v>
      </c>
      <c r="E75" s="148"/>
      <c r="F75" s="149"/>
      <c r="G75" s="149"/>
      <c r="H75" s="148"/>
      <c r="I75" s="149"/>
      <c r="J75" s="149"/>
      <c r="K75" s="149"/>
      <c r="L75" s="150"/>
      <c r="M75" s="151"/>
      <c r="N75" s="152"/>
      <c r="O75" s="98"/>
      <c r="P75" s="37" t="str">
        <f t="shared" ref="P75:P114" si="1">IF(N75="","",MAX(M75-N75,0))</f>
        <v/>
      </c>
      <c r="Q75" s="151"/>
      <c r="R75" s="190"/>
      <c r="S75" s="98"/>
      <c r="T75" s="64"/>
      <c r="U75" s="154"/>
      <c r="V75" s="155"/>
      <c r="W75" s="12"/>
      <c r="X75" s="454" t="s">
        <v>229</v>
      </c>
    </row>
    <row r="76" spans="1:24" hidden="1" x14ac:dyDescent="0.2">
      <c r="A76" s="14"/>
      <c r="B76" s="14"/>
      <c r="C76" s="14"/>
      <c r="D76" s="14"/>
      <c r="E76" s="99"/>
      <c r="F76" s="100"/>
      <c r="G76" s="100"/>
      <c r="H76" s="99"/>
      <c r="I76" s="100"/>
      <c r="J76" s="100"/>
      <c r="K76" s="100"/>
      <c r="L76" s="101"/>
      <c r="M76" s="188"/>
      <c r="N76" s="189"/>
      <c r="O76" s="101"/>
      <c r="P76" s="39" t="str">
        <f t="shared" si="1"/>
        <v/>
      </c>
      <c r="Q76" s="188"/>
      <c r="R76" s="190"/>
      <c r="S76" s="98"/>
      <c r="T76" s="65"/>
      <c r="U76" s="192"/>
      <c r="V76" s="193"/>
      <c r="W76" s="12"/>
      <c r="X76" s="454" t="s">
        <v>224</v>
      </c>
    </row>
    <row r="77" spans="1:24" hidden="1" x14ac:dyDescent="0.2">
      <c r="A77" s="13" t="s">
        <v>165</v>
      </c>
      <c r="B77" s="13" t="s">
        <v>74</v>
      </c>
      <c r="C77" s="13" t="s">
        <v>166</v>
      </c>
      <c r="D77" s="373" t="s">
        <v>86</v>
      </c>
      <c r="E77" s="148"/>
      <c r="F77" s="149"/>
      <c r="G77" s="149"/>
      <c r="H77" s="148"/>
      <c r="I77" s="149"/>
      <c r="J77" s="149"/>
      <c r="K77" s="149"/>
      <c r="L77" s="150"/>
      <c r="M77" s="151"/>
      <c r="N77" s="152"/>
      <c r="O77" s="98"/>
      <c r="P77" s="37" t="str">
        <f t="shared" si="1"/>
        <v/>
      </c>
      <c r="Q77" s="151"/>
      <c r="R77" s="190"/>
      <c r="S77" s="98"/>
      <c r="T77" s="64"/>
      <c r="U77" s="194"/>
      <c r="V77" s="195"/>
      <c r="W77" s="12"/>
      <c r="X77" s="454" t="s">
        <v>79</v>
      </c>
    </row>
    <row r="78" spans="1:24" hidden="1" x14ac:dyDescent="0.2">
      <c r="A78" s="14"/>
      <c r="B78" s="14"/>
      <c r="C78" s="14"/>
      <c r="D78" s="14"/>
      <c r="E78" s="99"/>
      <c r="F78" s="100"/>
      <c r="G78" s="100"/>
      <c r="H78" s="99"/>
      <c r="I78" s="100"/>
      <c r="J78" s="100"/>
      <c r="K78" s="100"/>
      <c r="L78" s="101"/>
      <c r="M78" s="188"/>
      <c r="N78" s="189"/>
      <c r="O78" s="101"/>
      <c r="P78" s="39" t="str">
        <f t="shared" si="1"/>
        <v/>
      </c>
      <c r="Q78" s="188"/>
      <c r="R78" s="190"/>
      <c r="S78" s="98"/>
      <c r="T78" s="65"/>
      <c r="U78" s="192"/>
      <c r="V78" s="193"/>
      <c r="W78" s="12"/>
    </row>
    <row r="79" spans="1:24" hidden="1" x14ac:dyDescent="0.2">
      <c r="A79" s="13" t="s">
        <v>167</v>
      </c>
      <c r="B79" s="13" t="s">
        <v>137</v>
      </c>
      <c r="C79" s="13" t="s">
        <v>168</v>
      </c>
      <c r="D79" s="373" t="s">
        <v>81</v>
      </c>
      <c r="E79" s="148"/>
      <c r="F79" s="149"/>
      <c r="G79" s="149"/>
      <c r="H79" s="148"/>
      <c r="I79" s="149"/>
      <c r="J79" s="149"/>
      <c r="K79" s="149"/>
      <c r="L79" s="150"/>
      <c r="M79" s="151"/>
      <c r="N79" s="152"/>
      <c r="O79" s="98"/>
      <c r="P79" s="37" t="str">
        <f t="shared" si="1"/>
        <v/>
      </c>
      <c r="Q79" s="151"/>
      <c r="R79" s="190"/>
      <c r="S79" s="98"/>
      <c r="T79" s="64"/>
      <c r="U79" s="154"/>
      <c r="V79" s="155"/>
      <c r="W79" s="12"/>
    </row>
    <row r="80" spans="1:24" hidden="1" x14ac:dyDescent="0.2">
      <c r="A80" s="14"/>
      <c r="B80" s="14"/>
      <c r="C80" s="14"/>
      <c r="D80" s="14"/>
      <c r="E80" s="99"/>
      <c r="F80" s="100"/>
      <c r="G80" s="100"/>
      <c r="H80" s="99"/>
      <c r="I80" s="100"/>
      <c r="J80" s="100"/>
      <c r="K80" s="100"/>
      <c r="L80" s="101"/>
      <c r="M80" s="188"/>
      <c r="N80" s="189"/>
      <c r="O80" s="101"/>
      <c r="P80" s="39" t="str">
        <f t="shared" si="1"/>
        <v/>
      </c>
      <c r="Q80" s="188"/>
      <c r="R80" s="190"/>
      <c r="S80" s="98"/>
      <c r="T80" s="65"/>
      <c r="U80" s="192"/>
      <c r="V80" s="193"/>
      <c r="W80" s="12"/>
    </row>
    <row r="81" spans="1:23" hidden="1" x14ac:dyDescent="0.2">
      <c r="A81" s="13" t="s">
        <v>169</v>
      </c>
      <c r="B81" s="13" t="s">
        <v>94</v>
      </c>
      <c r="C81" s="13" t="s">
        <v>170</v>
      </c>
      <c r="D81" s="373" t="s">
        <v>81</v>
      </c>
      <c r="E81" s="148"/>
      <c r="F81" s="149"/>
      <c r="G81" s="149"/>
      <c r="H81" s="148"/>
      <c r="I81" s="149"/>
      <c r="J81" s="149"/>
      <c r="K81" s="149"/>
      <c r="L81" s="150"/>
      <c r="M81" s="151"/>
      <c r="N81" s="152"/>
      <c r="O81" s="98"/>
      <c r="P81" s="37" t="str">
        <f t="shared" si="1"/>
        <v/>
      </c>
      <c r="Q81" s="151"/>
      <c r="R81" s="190"/>
      <c r="S81" s="98"/>
      <c r="T81" s="64"/>
      <c r="U81" s="154"/>
      <c r="V81" s="155"/>
      <c r="W81" s="12"/>
    </row>
    <row r="82" spans="1:23" hidden="1" x14ac:dyDescent="0.2">
      <c r="A82" s="14"/>
      <c r="B82" s="14"/>
      <c r="C82" s="14"/>
      <c r="D82" s="14"/>
      <c r="E82" s="99"/>
      <c r="F82" s="100"/>
      <c r="G82" s="100"/>
      <c r="H82" s="99"/>
      <c r="I82" s="100"/>
      <c r="J82" s="100"/>
      <c r="K82" s="100"/>
      <c r="L82" s="101"/>
      <c r="M82" s="188"/>
      <c r="N82" s="189"/>
      <c r="O82" s="101"/>
      <c r="P82" s="39" t="str">
        <f t="shared" si="1"/>
        <v/>
      </c>
      <c r="Q82" s="188"/>
      <c r="R82" s="190"/>
      <c r="S82" s="98"/>
      <c r="T82" s="65"/>
      <c r="U82" s="192"/>
      <c r="V82" s="193"/>
      <c r="W82" s="12"/>
    </row>
    <row r="83" spans="1:23" hidden="1" x14ac:dyDescent="0.2">
      <c r="A83" s="729" t="s">
        <v>169</v>
      </c>
      <c r="B83" s="729" t="s">
        <v>94</v>
      </c>
      <c r="C83" s="729" t="s">
        <v>171</v>
      </c>
      <c r="D83" s="729" t="s">
        <v>81</v>
      </c>
      <c r="E83" s="148"/>
      <c r="F83" s="149"/>
      <c r="G83" s="149"/>
      <c r="H83" s="148"/>
      <c r="I83" s="149"/>
      <c r="J83" s="149"/>
      <c r="K83" s="149"/>
      <c r="L83" s="150"/>
      <c r="M83" s="151"/>
      <c r="N83" s="152"/>
      <c r="O83" s="98"/>
      <c r="P83" s="37" t="str">
        <f t="shared" si="1"/>
        <v/>
      </c>
      <c r="Q83" s="151"/>
      <c r="R83" s="190"/>
      <c r="S83" s="98"/>
      <c r="T83" s="64"/>
      <c r="U83" s="194"/>
      <c r="V83" s="195"/>
      <c r="W83" s="12"/>
    </row>
    <row r="84" spans="1:23" hidden="1" x14ac:dyDescent="0.2">
      <c r="A84" s="5"/>
      <c r="B84" s="5"/>
      <c r="C84" s="5"/>
      <c r="D84" s="5"/>
      <c r="E84" s="99"/>
      <c r="F84" s="100"/>
      <c r="G84" s="100"/>
      <c r="H84" s="99"/>
      <c r="I84" s="100"/>
      <c r="J84" s="100"/>
      <c r="K84" s="100"/>
      <c r="L84" s="101"/>
      <c r="M84" s="188"/>
      <c r="N84" s="189"/>
      <c r="O84" s="101"/>
      <c r="P84" s="39" t="str">
        <f t="shared" si="1"/>
        <v/>
      </c>
      <c r="Q84" s="188"/>
      <c r="R84" s="190"/>
      <c r="S84" s="98"/>
      <c r="T84" s="65"/>
      <c r="U84" s="192"/>
      <c r="V84" s="193"/>
      <c r="W84" s="12"/>
    </row>
    <row r="85" spans="1:23" hidden="1" x14ac:dyDescent="0.2">
      <c r="A85" s="13" t="s">
        <v>172</v>
      </c>
      <c r="B85" s="13" t="s">
        <v>74</v>
      </c>
      <c r="C85" s="13" t="s">
        <v>173</v>
      </c>
      <c r="D85" s="373" t="s">
        <v>86</v>
      </c>
      <c r="E85" s="148"/>
      <c r="F85" s="149"/>
      <c r="G85" s="149"/>
      <c r="H85" s="148"/>
      <c r="I85" s="149"/>
      <c r="J85" s="149"/>
      <c r="K85" s="149"/>
      <c r="L85" s="150"/>
      <c r="M85" s="151"/>
      <c r="N85" s="152"/>
      <c r="O85" s="98"/>
      <c r="P85" s="37" t="str">
        <f t="shared" si="1"/>
        <v/>
      </c>
      <c r="Q85" s="151"/>
      <c r="R85" s="190"/>
      <c r="S85" s="98"/>
      <c r="T85" s="64"/>
      <c r="U85" s="154"/>
      <c r="V85" s="155"/>
      <c r="W85" s="12"/>
    </row>
    <row r="86" spans="1:23" hidden="1" x14ac:dyDescent="0.2">
      <c r="A86" s="14"/>
      <c r="B86" s="14"/>
      <c r="C86" s="14"/>
      <c r="D86" s="14"/>
      <c r="E86" s="99"/>
      <c r="F86" s="100"/>
      <c r="G86" s="100"/>
      <c r="H86" s="99"/>
      <c r="I86" s="100"/>
      <c r="J86" s="100"/>
      <c r="K86" s="100"/>
      <c r="L86" s="101"/>
      <c r="M86" s="188"/>
      <c r="N86" s="189"/>
      <c r="O86" s="101"/>
      <c r="P86" s="39" t="str">
        <f t="shared" si="1"/>
        <v/>
      </c>
      <c r="Q86" s="188"/>
      <c r="R86" s="190"/>
      <c r="S86" s="98"/>
      <c r="T86" s="65"/>
      <c r="U86" s="192"/>
      <c r="V86" s="193"/>
      <c r="W86" s="12"/>
    </row>
    <row r="87" spans="1:23" hidden="1" x14ac:dyDescent="0.2">
      <c r="A87" s="13" t="s">
        <v>174</v>
      </c>
      <c r="B87" s="13" t="s">
        <v>94</v>
      </c>
      <c r="C87" s="13" t="s">
        <v>175</v>
      </c>
      <c r="D87" s="373" t="s">
        <v>86</v>
      </c>
      <c r="E87" s="148"/>
      <c r="F87" s="149"/>
      <c r="G87" s="149"/>
      <c r="H87" s="148"/>
      <c r="I87" s="149"/>
      <c r="J87" s="149"/>
      <c r="K87" s="149"/>
      <c r="L87" s="150"/>
      <c r="M87" s="151"/>
      <c r="N87" s="152"/>
      <c r="O87" s="98"/>
      <c r="P87" s="37" t="str">
        <f t="shared" si="1"/>
        <v/>
      </c>
      <c r="Q87" s="151"/>
      <c r="R87" s="190"/>
      <c r="S87" s="98"/>
      <c r="T87" s="64"/>
      <c r="U87" s="154"/>
      <c r="V87" s="155"/>
      <c r="W87" s="12"/>
    </row>
    <row r="88" spans="1:23" hidden="1" x14ac:dyDescent="0.2">
      <c r="A88" s="14"/>
      <c r="B88" s="14"/>
      <c r="C88" s="14"/>
      <c r="D88" s="14"/>
      <c r="E88" s="99"/>
      <c r="F88" s="100"/>
      <c r="G88" s="100"/>
      <c r="H88" s="99"/>
      <c r="I88" s="100"/>
      <c r="J88" s="100"/>
      <c r="K88" s="100"/>
      <c r="L88" s="101"/>
      <c r="M88" s="188"/>
      <c r="N88" s="189"/>
      <c r="O88" s="101"/>
      <c r="P88" s="39" t="str">
        <f t="shared" si="1"/>
        <v/>
      </c>
      <c r="Q88" s="188"/>
      <c r="R88" s="190"/>
      <c r="S88" s="98"/>
      <c r="T88" s="65"/>
      <c r="U88" s="192"/>
      <c r="V88" s="193"/>
      <c r="W88" s="12"/>
    </row>
    <row r="89" spans="1:23" hidden="1" x14ac:dyDescent="0.2">
      <c r="A89" s="729" t="s">
        <v>174</v>
      </c>
      <c r="B89" s="729" t="s">
        <v>94</v>
      </c>
      <c r="C89" s="729" t="s">
        <v>176</v>
      </c>
      <c r="D89" s="729" t="s">
        <v>81</v>
      </c>
      <c r="E89" s="148"/>
      <c r="F89" s="149"/>
      <c r="G89" s="149"/>
      <c r="H89" s="148"/>
      <c r="I89" s="149"/>
      <c r="J89" s="149"/>
      <c r="K89" s="149"/>
      <c r="L89" s="150"/>
      <c r="M89" s="151"/>
      <c r="N89" s="152"/>
      <c r="O89" s="98"/>
      <c r="P89" s="37" t="str">
        <f t="shared" si="1"/>
        <v/>
      </c>
      <c r="Q89" s="151"/>
      <c r="R89" s="190"/>
      <c r="S89" s="98"/>
      <c r="T89" s="64"/>
      <c r="U89" s="194"/>
      <c r="V89" s="195"/>
      <c r="W89" s="12"/>
    </row>
    <row r="90" spans="1:23" hidden="1" x14ac:dyDescent="0.2">
      <c r="A90" s="5"/>
      <c r="B90" s="5"/>
      <c r="C90" s="5"/>
      <c r="D90" s="5"/>
      <c r="E90" s="99"/>
      <c r="F90" s="100"/>
      <c r="G90" s="100"/>
      <c r="H90" s="99"/>
      <c r="I90" s="100"/>
      <c r="J90" s="100"/>
      <c r="K90" s="100"/>
      <c r="L90" s="101"/>
      <c r="M90" s="188"/>
      <c r="N90" s="189"/>
      <c r="O90" s="101"/>
      <c r="P90" s="39" t="str">
        <f t="shared" si="1"/>
        <v/>
      </c>
      <c r="Q90" s="188"/>
      <c r="R90" s="190"/>
      <c r="S90" s="98"/>
      <c r="T90" s="65"/>
      <c r="U90" s="192"/>
      <c r="V90" s="193"/>
      <c r="W90" s="12"/>
    </row>
    <row r="91" spans="1:23" hidden="1" x14ac:dyDescent="0.2">
      <c r="A91" s="13" t="s">
        <v>177</v>
      </c>
      <c r="B91" s="13" t="s">
        <v>79</v>
      </c>
      <c r="C91" s="13" t="s">
        <v>80</v>
      </c>
      <c r="D91" s="373" t="s">
        <v>81</v>
      </c>
      <c r="E91" s="148"/>
      <c r="F91" s="149"/>
      <c r="G91" s="149"/>
      <c r="H91" s="148"/>
      <c r="I91" s="149"/>
      <c r="J91" s="149"/>
      <c r="K91" s="149"/>
      <c r="L91" s="150"/>
      <c r="M91" s="151"/>
      <c r="N91" s="152"/>
      <c r="O91" s="98"/>
      <c r="P91" s="37" t="str">
        <f t="shared" si="1"/>
        <v/>
      </c>
      <c r="Q91" s="151"/>
      <c r="R91" s="190"/>
      <c r="S91" s="98"/>
      <c r="T91" s="64"/>
      <c r="U91" s="154"/>
      <c r="V91" s="155"/>
      <c r="W91" s="12"/>
    </row>
    <row r="92" spans="1:23" hidden="1" x14ac:dyDescent="0.2">
      <c r="A92" s="14"/>
      <c r="B92" s="14"/>
      <c r="C92" s="14"/>
      <c r="D92" s="14"/>
      <c r="E92" s="99"/>
      <c r="F92" s="100"/>
      <c r="G92" s="100"/>
      <c r="H92" s="99"/>
      <c r="I92" s="100"/>
      <c r="J92" s="100"/>
      <c r="K92" s="100"/>
      <c r="L92" s="101"/>
      <c r="M92" s="188"/>
      <c r="N92" s="189"/>
      <c r="O92" s="101"/>
      <c r="P92" s="39" t="str">
        <f t="shared" si="1"/>
        <v/>
      </c>
      <c r="Q92" s="188"/>
      <c r="R92" s="190"/>
      <c r="S92" s="98"/>
      <c r="T92" s="65"/>
      <c r="U92" s="192"/>
      <c r="V92" s="193"/>
      <c r="W92" s="12"/>
    </row>
    <row r="93" spans="1:23" hidden="1" x14ac:dyDescent="0.2">
      <c r="A93" s="13" t="s">
        <v>178</v>
      </c>
      <c r="B93" s="13" t="s">
        <v>79</v>
      </c>
      <c r="C93" s="13" t="s">
        <v>179</v>
      </c>
      <c r="D93" s="373" t="s">
        <v>81</v>
      </c>
      <c r="E93" s="148"/>
      <c r="F93" s="149"/>
      <c r="G93" s="149"/>
      <c r="H93" s="148"/>
      <c r="I93" s="149"/>
      <c r="J93" s="149"/>
      <c r="K93" s="149"/>
      <c r="L93" s="150"/>
      <c r="M93" s="151"/>
      <c r="N93" s="152"/>
      <c r="O93" s="98"/>
      <c r="P93" s="37" t="str">
        <f t="shared" si="1"/>
        <v/>
      </c>
      <c r="Q93" s="151"/>
      <c r="R93" s="190"/>
      <c r="S93" s="98"/>
      <c r="T93" s="64"/>
      <c r="U93" s="154"/>
      <c r="V93" s="155"/>
      <c r="W93" s="12"/>
    </row>
    <row r="94" spans="1:23" hidden="1" x14ac:dyDescent="0.2">
      <c r="A94" s="14"/>
      <c r="B94" s="14"/>
      <c r="C94" s="14"/>
      <c r="D94" s="14"/>
      <c r="E94" s="99"/>
      <c r="F94" s="100"/>
      <c r="G94" s="100"/>
      <c r="H94" s="99"/>
      <c r="I94" s="100"/>
      <c r="J94" s="100"/>
      <c r="K94" s="100"/>
      <c r="L94" s="101"/>
      <c r="M94" s="188"/>
      <c r="N94" s="189"/>
      <c r="O94" s="101"/>
      <c r="P94" s="39" t="str">
        <f t="shared" si="1"/>
        <v/>
      </c>
      <c r="Q94" s="188"/>
      <c r="R94" s="190"/>
      <c r="S94" s="98"/>
      <c r="T94" s="65"/>
      <c r="U94" s="192"/>
      <c r="V94" s="193"/>
      <c r="W94" s="12"/>
    </row>
    <row r="95" spans="1:23" hidden="1" x14ac:dyDescent="0.2">
      <c r="A95" s="13" t="s">
        <v>181</v>
      </c>
      <c r="B95" s="13" t="s">
        <v>94</v>
      </c>
      <c r="C95" s="13" t="s">
        <v>182</v>
      </c>
      <c r="D95" s="373" t="s">
        <v>81</v>
      </c>
      <c r="E95" s="148"/>
      <c r="F95" s="149"/>
      <c r="G95" s="149"/>
      <c r="H95" s="148"/>
      <c r="I95" s="149"/>
      <c r="J95" s="149"/>
      <c r="K95" s="149"/>
      <c r="L95" s="150"/>
      <c r="M95" s="151"/>
      <c r="N95" s="152"/>
      <c r="O95" s="98"/>
      <c r="P95" s="37" t="str">
        <f t="shared" si="1"/>
        <v/>
      </c>
      <c r="Q95" s="151"/>
      <c r="R95" s="190"/>
      <c r="S95" s="98"/>
      <c r="T95" s="64"/>
      <c r="U95" s="194"/>
      <c r="V95" s="195"/>
      <c r="W95" s="12"/>
    </row>
    <row r="96" spans="1:23" hidden="1" x14ac:dyDescent="0.2">
      <c r="A96" s="14"/>
      <c r="B96" s="14"/>
      <c r="C96" s="14"/>
      <c r="D96" s="14"/>
      <c r="E96" s="99"/>
      <c r="F96" s="100"/>
      <c r="G96" s="100"/>
      <c r="H96" s="99"/>
      <c r="I96" s="100"/>
      <c r="J96" s="100"/>
      <c r="K96" s="100"/>
      <c r="L96" s="101"/>
      <c r="M96" s="188"/>
      <c r="N96" s="189"/>
      <c r="O96" s="101"/>
      <c r="P96" s="39" t="str">
        <f t="shared" si="1"/>
        <v/>
      </c>
      <c r="Q96" s="188"/>
      <c r="R96" s="190"/>
      <c r="S96" s="98"/>
      <c r="T96" s="65"/>
      <c r="U96" s="192"/>
      <c r="V96" s="193"/>
      <c r="W96" s="12"/>
    </row>
    <row r="97" spans="1:23" hidden="1" x14ac:dyDescent="0.2">
      <c r="A97" s="13" t="s">
        <v>183</v>
      </c>
      <c r="B97" s="13" t="s">
        <v>74</v>
      </c>
      <c r="C97" s="13" t="s">
        <v>184</v>
      </c>
      <c r="D97" s="373" t="s">
        <v>86</v>
      </c>
      <c r="E97" s="148"/>
      <c r="F97" s="149"/>
      <c r="G97" s="149"/>
      <c r="H97" s="148"/>
      <c r="I97" s="149"/>
      <c r="J97" s="149"/>
      <c r="K97" s="149"/>
      <c r="L97" s="150"/>
      <c r="M97" s="151"/>
      <c r="N97" s="152"/>
      <c r="O97" s="98"/>
      <c r="P97" s="37" t="str">
        <f t="shared" si="1"/>
        <v/>
      </c>
      <c r="Q97" s="151"/>
      <c r="R97" s="190"/>
      <c r="S97" s="98"/>
      <c r="T97" s="64"/>
      <c r="U97" s="154"/>
      <c r="V97" s="155"/>
      <c r="W97" s="12"/>
    </row>
    <row r="98" spans="1:23" hidden="1" x14ac:dyDescent="0.2">
      <c r="A98" s="14"/>
      <c r="B98" s="14"/>
      <c r="C98" s="14"/>
      <c r="D98" s="14"/>
      <c r="E98" s="99"/>
      <c r="F98" s="100"/>
      <c r="G98" s="100"/>
      <c r="H98" s="99"/>
      <c r="I98" s="100"/>
      <c r="J98" s="100"/>
      <c r="K98" s="100"/>
      <c r="L98" s="101"/>
      <c r="M98" s="188"/>
      <c r="N98" s="189"/>
      <c r="O98" s="101"/>
      <c r="P98" s="39" t="str">
        <f t="shared" si="1"/>
        <v/>
      </c>
      <c r="Q98" s="188"/>
      <c r="R98" s="190"/>
      <c r="S98" s="98"/>
      <c r="T98" s="65"/>
      <c r="U98" s="192"/>
      <c r="V98" s="193"/>
      <c r="W98" s="12"/>
    </row>
    <row r="99" spans="1:23" hidden="1" x14ac:dyDescent="0.2">
      <c r="A99" s="13" t="s">
        <v>185</v>
      </c>
      <c r="B99" s="13" t="s">
        <v>74</v>
      </c>
      <c r="C99" s="13" t="s">
        <v>186</v>
      </c>
      <c r="D99" s="373" t="s">
        <v>86</v>
      </c>
      <c r="E99" s="148"/>
      <c r="F99" s="149"/>
      <c r="G99" s="149"/>
      <c r="H99" s="148"/>
      <c r="I99" s="149"/>
      <c r="J99" s="149"/>
      <c r="K99" s="149"/>
      <c r="L99" s="150"/>
      <c r="M99" s="151"/>
      <c r="N99" s="152"/>
      <c r="O99" s="98"/>
      <c r="P99" s="37" t="str">
        <f t="shared" si="1"/>
        <v/>
      </c>
      <c r="Q99" s="151"/>
      <c r="R99" s="190"/>
      <c r="S99" s="98"/>
      <c r="T99" s="64"/>
      <c r="U99" s="154"/>
      <c r="V99" s="155"/>
      <c r="W99" s="12"/>
    </row>
    <row r="100" spans="1:23" hidden="1" x14ac:dyDescent="0.2">
      <c r="A100" s="14"/>
      <c r="B100" s="14"/>
      <c r="C100" s="14"/>
      <c r="D100" s="14"/>
      <c r="E100" s="99"/>
      <c r="F100" s="100"/>
      <c r="G100" s="100"/>
      <c r="H100" s="99"/>
      <c r="I100" s="100"/>
      <c r="J100" s="100"/>
      <c r="K100" s="100"/>
      <c r="L100" s="101"/>
      <c r="M100" s="188"/>
      <c r="N100" s="189"/>
      <c r="O100" s="101"/>
      <c r="P100" s="39" t="str">
        <f t="shared" si="1"/>
        <v/>
      </c>
      <c r="Q100" s="188"/>
      <c r="R100" s="190"/>
      <c r="S100" s="98"/>
      <c r="T100" s="65"/>
      <c r="U100" s="192"/>
      <c r="V100" s="193"/>
      <c r="W100" s="12"/>
    </row>
    <row r="101" spans="1:23" hidden="1" x14ac:dyDescent="0.2">
      <c r="A101" s="13" t="s">
        <v>187</v>
      </c>
      <c r="B101" s="13" t="s">
        <v>79</v>
      </c>
      <c r="C101" s="13" t="s">
        <v>188</v>
      </c>
      <c r="D101" s="373" t="s">
        <v>81</v>
      </c>
      <c r="E101" s="148"/>
      <c r="F101" s="149"/>
      <c r="G101" s="149"/>
      <c r="H101" s="148"/>
      <c r="I101" s="149"/>
      <c r="J101" s="149"/>
      <c r="K101" s="149"/>
      <c r="L101" s="150"/>
      <c r="M101" s="151"/>
      <c r="N101" s="152"/>
      <c r="O101" s="98"/>
      <c r="P101" s="37" t="str">
        <f t="shared" si="1"/>
        <v/>
      </c>
      <c r="Q101" s="151"/>
      <c r="R101" s="190"/>
      <c r="S101" s="98"/>
      <c r="T101" s="64"/>
      <c r="U101" s="194"/>
      <c r="V101" s="195"/>
      <c r="W101" s="12"/>
    </row>
    <row r="102" spans="1:23" hidden="1" x14ac:dyDescent="0.2">
      <c r="A102" s="14"/>
      <c r="B102" s="14"/>
      <c r="C102" s="14"/>
      <c r="D102" s="14"/>
      <c r="E102" s="99"/>
      <c r="F102" s="100"/>
      <c r="G102" s="100"/>
      <c r="H102" s="99"/>
      <c r="I102" s="100"/>
      <c r="J102" s="100"/>
      <c r="K102" s="100"/>
      <c r="L102" s="101"/>
      <c r="M102" s="188"/>
      <c r="N102" s="189"/>
      <c r="O102" s="101"/>
      <c r="P102" s="39" t="str">
        <f t="shared" si="1"/>
        <v/>
      </c>
      <c r="Q102" s="188"/>
      <c r="R102" s="190"/>
      <c r="S102" s="98"/>
      <c r="T102" s="65"/>
      <c r="U102" s="192"/>
      <c r="V102" s="193"/>
      <c r="W102" s="12"/>
    </row>
    <row r="103" spans="1:23" hidden="1" x14ac:dyDescent="0.2">
      <c r="A103" s="13" t="s">
        <v>189</v>
      </c>
      <c r="B103" s="13" t="s">
        <v>79</v>
      </c>
      <c r="C103" s="13" t="s">
        <v>190</v>
      </c>
      <c r="D103" s="373" t="s">
        <v>81</v>
      </c>
      <c r="E103" s="148"/>
      <c r="F103" s="149"/>
      <c r="G103" s="149"/>
      <c r="H103" s="148"/>
      <c r="I103" s="149"/>
      <c r="J103" s="149"/>
      <c r="K103" s="149"/>
      <c r="L103" s="150"/>
      <c r="M103" s="151"/>
      <c r="N103" s="152"/>
      <c r="O103" s="98"/>
      <c r="P103" s="37" t="str">
        <f t="shared" si="1"/>
        <v/>
      </c>
      <c r="Q103" s="151"/>
      <c r="R103" s="190"/>
      <c r="S103" s="98"/>
      <c r="T103" s="64"/>
      <c r="U103" s="154"/>
      <c r="V103" s="155"/>
      <c r="W103" s="12"/>
    </row>
    <row r="104" spans="1:23" hidden="1" x14ac:dyDescent="0.2">
      <c r="A104" s="14"/>
      <c r="B104" s="14"/>
      <c r="C104" s="14"/>
      <c r="D104" s="14"/>
      <c r="E104" s="99"/>
      <c r="F104" s="100"/>
      <c r="G104" s="100"/>
      <c r="H104" s="99"/>
      <c r="I104" s="100"/>
      <c r="J104" s="100"/>
      <c r="K104" s="100"/>
      <c r="L104" s="101"/>
      <c r="M104" s="188"/>
      <c r="N104" s="189"/>
      <c r="O104" s="101"/>
      <c r="P104" s="39" t="str">
        <f t="shared" si="1"/>
        <v/>
      </c>
      <c r="Q104" s="188"/>
      <c r="R104" s="190"/>
      <c r="S104" s="98"/>
      <c r="T104" s="65"/>
      <c r="U104" s="192"/>
      <c r="V104" s="193"/>
      <c r="W104" s="12"/>
    </row>
    <row r="105" spans="1:23" hidden="1" x14ac:dyDescent="0.2">
      <c r="A105" s="729" t="s">
        <v>191</v>
      </c>
      <c r="B105" s="729" t="s">
        <v>94</v>
      </c>
      <c r="C105" s="729" t="s">
        <v>192</v>
      </c>
      <c r="D105" s="373" t="s">
        <v>81</v>
      </c>
      <c r="E105" s="148"/>
      <c r="F105" s="149"/>
      <c r="G105" s="149"/>
      <c r="H105" s="148"/>
      <c r="I105" s="149"/>
      <c r="J105" s="149"/>
      <c r="K105" s="149"/>
      <c r="L105" s="150"/>
      <c r="M105" s="151"/>
      <c r="N105" s="152"/>
      <c r="O105" s="98"/>
      <c r="P105" s="37" t="str">
        <f t="shared" si="1"/>
        <v/>
      </c>
      <c r="Q105" s="151"/>
      <c r="R105" s="190"/>
      <c r="S105" s="98"/>
      <c r="T105" s="64"/>
      <c r="U105" s="154"/>
      <c r="V105" s="155"/>
      <c r="W105" s="12"/>
    </row>
    <row r="106" spans="1:23" ht="13.5" hidden="1" thickBot="1" x14ac:dyDescent="0.25">
      <c r="A106" s="6"/>
      <c r="B106" s="6"/>
      <c r="C106" s="6"/>
      <c r="D106" s="6"/>
      <c r="E106" s="208"/>
      <c r="F106" s="209"/>
      <c r="G106" s="209"/>
      <c r="H106" s="208"/>
      <c r="I106" s="209"/>
      <c r="J106" s="209"/>
      <c r="K106" s="209"/>
      <c r="L106" s="210"/>
      <c r="M106" s="211"/>
      <c r="N106" s="212"/>
      <c r="O106" s="213"/>
      <c r="P106" s="46" t="str">
        <f t="shared" si="1"/>
        <v/>
      </c>
      <c r="Q106" s="211"/>
      <c r="R106" s="7"/>
      <c r="S106" s="231"/>
      <c r="T106" s="66"/>
      <c r="U106" s="192"/>
      <c r="V106" s="193"/>
      <c r="W106" s="12"/>
    </row>
    <row r="107" spans="1:23" hidden="1" x14ac:dyDescent="0.2">
      <c r="A107" s="13"/>
      <c r="B107" s="373" t="s">
        <v>79</v>
      </c>
      <c r="C107" s="13"/>
      <c r="D107" s="373" t="s">
        <v>81</v>
      </c>
      <c r="E107" s="148"/>
      <c r="F107" s="149"/>
      <c r="G107" s="149"/>
      <c r="H107" s="148"/>
      <c r="I107" s="149"/>
      <c r="J107" s="149"/>
      <c r="K107" s="149"/>
      <c r="L107" s="150"/>
      <c r="M107" s="218"/>
      <c r="N107" s="219"/>
      <c r="O107" s="220"/>
      <c r="P107" s="52" t="str">
        <f t="shared" si="1"/>
        <v/>
      </c>
      <c r="Q107" s="218"/>
      <c r="R107" s="221"/>
      <c r="S107" s="220"/>
      <c r="T107" s="52"/>
      <c r="U107" s="194"/>
      <c r="V107" s="195"/>
      <c r="W107" s="12"/>
    </row>
    <row r="108" spans="1:23" hidden="1" x14ac:dyDescent="0.2">
      <c r="A108" s="14"/>
      <c r="B108" s="14"/>
      <c r="C108" s="14"/>
      <c r="D108" s="14"/>
      <c r="E108" s="99"/>
      <c r="F108" s="100"/>
      <c r="G108" s="100"/>
      <c r="H108" s="99"/>
      <c r="I108" s="100"/>
      <c r="J108" s="100"/>
      <c r="K108" s="100"/>
      <c r="L108" s="101"/>
      <c r="M108" s="188"/>
      <c r="N108" s="189"/>
      <c r="O108" s="101"/>
      <c r="P108" s="39" t="str">
        <f t="shared" si="1"/>
        <v/>
      </c>
      <c r="Q108" s="188"/>
      <c r="R108" s="190"/>
      <c r="S108" s="98"/>
      <c r="T108" s="39"/>
      <c r="U108" s="192"/>
      <c r="V108" s="193"/>
      <c r="W108" s="12"/>
    </row>
    <row r="109" spans="1:23" hidden="1" x14ac:dyDescent="0.2">
      <c r="A109" s="5"/>
      <c r="B109" s="729" t="s">
        <v>79</v>
      </c>
      <c r="C109" s="5"/>
      <c r="D109" s="373" t="s">
        <v>81</v>
      </c>
      <c r="E109" s="148"/>
      <c r="F109" s="149"/>
      <c r="G109" s="149"/>
      <c r="H109" s="148"/>
      <c r="I109" s="149"/>
      <c r="J109" s="149"/>
      <c r="K109" s="149"/>
      <c r="L109" s="150"/>
      <c r="M109" s="151"/>
      <c r="N109" s="152"/>
      <c r="O109" s="98"/>
      <c r="P109" s="37" t="str">
        <f t="shared" si="1"/>
        <v/>
      </c>
      <c r="Q109" s="151"/>
      <c r="R109" s="190"/>
      <c r="S109" s="98"/>
      <c r="T109" s="37"/>
      <c r="U109" s="154"/>
      <c r="V109" s="155"/>
      <c r="W109" s="12"/>
    </row>
    <row r="110" spans="1:23" hidden="1" x14ac:dyDescent="0.2">
      <c r="A110" s="5"/>
      <c r="B110" s="5"/>
      <c r="C110" s="5"/>
      <c r="D110" s="14"/>
      <c r="E110" s="99"/>
      <c r="F110" s="100"/>
      <c r="G110" s="100"/>
      <c r="H110" s="99"/>
      <c r="I110" s="100"/>
      <c r="J110" s="100"/>
      <c r="K110" s="100"/>
      <c r="L110" s="101"/>
      <c r="M110" s="188"/>
      <c r="N110" s="189"/>
      <c r="O110" s="101"/>
      <c r="P110" s="39" t="str">
        <f t="shared" si="1"/>
        <v/>
      </c>
      <c r="Q110" s="188"/>
      <c r="R110" s="190"/>
      <c r="S110" s="98"/>
      <c r="T110" s="39"/>
      <c r="U110" s="192"/>
      <c r="V110" s="193"/>
      <c r="W110" s="12"/>
    </row>
    <row r="111" spans="1:23" hidden="1" x14ac:dyDescent="0.2">
      <c r="A111" s="13"/>
      <c r="B111" s="373" t="s">
        <v>79</v>
      </c>
      <c r="C111" s="13"/>
      <c r="D111" s="373" t="s">
        <v>81</v>
      </c>
      <c r="E111" s="148"/>
      <c r="F111" s="149"/>
      <c r="G111" s="149"/>
      <c r="H111" s="148"/>
      <c r="I111" s="149"/>
      <c r="J111" s="149"/>
      <c r="K111" s="149"/>
      <c r="L111" s="150"/>
      <c r="M111" s="151"/>
      <c r="N111" s="152"/>
      <c r="O111" s="98"/>
      <c r="P111" s="37" t="str">
        <f t="shared" si="1"/>
        <v/>
      </c>
      <c r="Q111" s="151"/>
      <c r="R111" s="190"/>
      <c r="S111" s="98"/>
      <c r="T111" s="37"/>
      <c r="U111" s="154"/>
      <c r="V111" s="155"/>
      <c r="W111" s="12"/>
    </row>
    <row r="112" spans="1:23" hidden="1" x14ac:dyDescent="0.2">
      <c r="A112" s="14"/>
      <c r="B112" s="14"/>
      <c r="C112" s="14"/>
      <c r="D112" s="14"/>
      <c r="E112" s="99"/>
      <c r="F112" s="100"/>
      <c r="G112" s="100"/>
      <c r="H112" s="99"/>
      <c r="I112" s="100"/>
      <c r="J112" s="100"/>
      <c r="K112" s="100"/>
      <c r="L112" s="101"/>
      <c r="M112" s="188"/>
      <c r="N112" s="189"/>
      <c r="O112" s="101"/>
      <c r="P112" s="39" t="str">
        <f t="shared" si="1"/>
        <v/>
      </c>
      <c r="Q112" s="188"/>
      <c r="R112" s="190"/>
      <c r="S112" s="98"/>
      <c r="T112" s="39"/>
      <c r="U112" s="192"/>
      <c r="V112" s="193"/>
      <c r="W112" s="12"/>
    </row>
    <row r="113" spans="1:23" hidden="1" x14ac:dyDescent="0.2">
      <c r="A113" s="729"/>
      <c r="B113" s="729" t="s">
        <v>79</v>
      </c>
      <c r="C113" s="729"/>
      <c r="D113" s="373" t="s">
        <v>81</v>
      </c>
      <c r="E113" s="148"/>
      <c r="F113" s="149"/>
      <c r="G113" s="149"/>
      <c r="H113" s="148"/>
      <c r="I113" s="149"/>
      <c r="J113" s="149"/>
      <c r="K113" s="149"/>
      <c r="L113" s="150"/>
      <c r="M113" s="151"/>
      <c r="N113" s="152"/>
      <c r="O113" s="98"/>
      <c r="P113" s="37" t="str">
        <f t="shared" si="1"/>
        <v/>
      </c>
      <c r="Q113" s="151"/>
      <c r="R113" s="190"/>
      <c r="S113" s="98"/>
      <c r="T113" s="37"/>
      <c r="U113" s="194"/>
      <c r="V113" s="195"/>
      <c r="W113" s="12"/>
    </row>
    <row r="114" spans="1:23" ht="13.5" hidden="1" thickBot="1" x14ac:dyDescent="0.25">
      <c r="A114" s="6"/>
      <c r="B114" s="6"/>
      <c r="C114" s="6"/>
      <c r="D114" s="6"/>
      <c r="E114" s="208"/>
      <c r="F114" s="209"/>
      <c r="G114" s="209"/>
      <c r="H114" s="208"/>
      <c r="I114" s="209"/>
      <c r="J114" s="209"/>
      <c r="K114" s="209"/>
      <c r="L114" s="210"/>
      <c r="M114" s="224"/>
      <c r="N114" s="225"/>
      <c r="O114" s="210"/>
      <c r="P114" s="40" t="str">
        <f t="shared" si="1"/>
        <v/>
      </c>
      <c r="Q114" s="224"/>
      <c r="R114" s="214"/>
      <c r="S114" s="215"/>
      <c r="T114" s="40"/>
      <c r="U114" s="216"/>
      <c r="V114" s="217"/>
      <c r="W114" s="12"/>
    </row>
    <row r="115" spans="1:23" x14ac:dyDescent="0.2">
      <c r="E115" s="7"/>
      <c r="F115" s="8"/>
      <c r="G115" s="8"/>
      <c r="H115" s="7"/>
      <c r="I115" s="8"/>
      <c r="J115" s="8"/>
      <c r="K115" s="8"/>
      <c r="L115" s="7"/>
      <c r="M115" s="12"/>
      <c r="N115" s="9"/>
      <c r="O115" s="10"/>
      <c r="P115" s="892">
        <f>SUM(P59:P70)</f>
        <v>0.125</v>
      </c>
      <c r="Q115" s="11"/>
      <c r="R115" s="9"/>
      <c r="S115" s="10"/>
      <c r="T115" s="11"/>
    </row>
    <row r="116" spans="1:23" x14ac:dyDescent="0.2">
      <c r="I116" s="2"/>
      <c r="J116" s="2"/>
      <c r="K116" s="2"/>
      <c r="N116" s="3"/>
      <c r="O116" s="3"/>
      <c r="P116">
        <v>3</v>
      </c>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16" ht="15" hidden="1" x14ac:dyDescent="0.2">
      <c r="G145" s="32" t="s">
        <v>207</v>
      </c>
    </row>
    <row r="146" spans="7:16" ht="15" hidden="1" x14ac:dyDescent="0.2">
      <c r="G146" s="32" t="s">
        <v>142</v>
      </c>
    </row>
    <row r="147" spans="7:16" ht="15" hidden="1" x14ac:dyDescent="0.2">
      <c r="G147" s="32" t="s">
        <v>208</v>
      </c>
    </row>
    <row r="148" spans="7:16" ht="15" hidden="1" x14ac:dyDescent="0.2">
      <c r="G148" s="32" t="s">
        <v>145</v>
      </c>
    </row>
    <row r="149" spans="7:16" ht="15" hidden="1" x14ac:dyDescent="0.2">
      <c r="G149" s="32" t="s">
        <v>209</v>
      </c>
    </row>
    <row r="150" spans="7:16" ht="15" hidden="1" x14ac:dyDescent="0.2">
      <c r="G150" s="32" t="s">
        <v>148</v>
      </c>
    </row>
    <row r="151" spans="7:16" ht="15" hidden="1" x14ac:dyDescent="0.2">
      <c r="G151" s="32" t="s">
        <v>210</v>
      </c>
    </row>
    <row r="152" spans="7:16" ht="15" hidden="1" x14ac:dyDescent="0.2">
      <c r="G152" s="32" t="s">
        <v>150</v>
      </c>
    </row>
    <row r="153" spans="7:16" ht="15" hidden="1" x14ac:dyDescent="0.2">
      <c r="G153" s="32" t="s">
        <v>211</v>
      </c>
    </row>
    <row r="154" spans="7:16" ht="15" hidden="1" x14ac:dyDescent="0.2">
      <c r="G154" s="32" t="s">
        <v>152</v>
      </c>
    </row>
    <row r="155" spans="7:16" ht="15" hidden="1" x14ac:dyDescent="0.2">
      <c r="G155" s="32" t="s">
        <v>212</v>
      </c>
    </row>
    <row r="156" spans="7:16" ht="15" hidden="1" x14ac:dyDescent="0.2">
      <c r="G156" s="32" t="s">
        <v>154</v>
      </c>
    </row>
    <row r="157" spans="7:16" ht="15" hidden="1" x14ac:dyDescent="0.2">
      <c r="G157" s="32" t="s">
        <v>213</v>
      </c>
    </row>
    <row r="158" spans="7:16" ht="15" hidden="1" x14ac:dyDescent="0.25">
      <c r="G158" s="33" t="s">
        <v>79</v>
      </c>
    </row>
    <row r="159" spans="7:16" x14ac:dyDescent="0.2">
      <c r="P159">
        <v>0</v>
      </c>
    </row>
    <row r="160" spans="7:16" x14ac:dyDescent="0.2">
      <c r="P160" s="896">
        <f>P115/3</f>
        <v>4.1666666666666664E-2</v>
      </c>
    </row>
  </sheetData>
  <autoFilter ref="A7:V114">
    <filterColumn colId="3">
      <colorFilter dxfId="41"/>
    </filterColumn>
    <filterColumn colId="12" showButton="0"/>
    <filterColumn colId="13" showButton="0"/>
    <filterColumn colId="14" showButton="0"/>
    <filterColumn colId="16" showButton="0"/>
    <filterColumn colId="17" showButton="0"/>
    <filterColumn colId="18" showButton="0"/>
  </autoFilter>
  <dataConsolidate link="1"/>
  <mergeCells count="2">
    <mergeCell ref="M7:P7"/>
    <mergeCell ref="Q7:T7"/>
  </mergeCells>
  <conditionalFormatting sqref="O115 S115">
    <cfRule type="cellIs" dxfId="40" priority="1" stopIfTrue="1" operator="between">
      <formula>1</formula>
      <formula>2</formula>
    </cfRule>
  </conditionalFormatting>
  <dataValidations count="8">
    <dataValidation type="list" allowBlank="1" showInputMessage="1" showErrorMessage="1" sqref="L9:L114">
      <formula1>$X$71:$X$73</formula1>
    </dataValidation>
    <dataValidation type="list" allowBlank="1" showInputMessage="1" showErrorMessage="1" sqref="F4">
      <formula1>$X$26:$X$69</formula1>
    </dataValidation>
    <dataValidation type="list" allowBlank="1" showInputMessage="1" showErrorMessage="1" sqref="O9:O114 S9:S114">
      <formula1>$X$22:$X$24</formula1>
    </dataValidation>
    <dataValidation type="list" allowBlank="1" showInputMessage="1" showErrorMessage="1" sqref="H9:H114">
      <formula1>$X$14:$X$17</formula1>
    </dataValidation>
    <dataValidation type="list" allowBlank="1" showInputMessage="1" showErrorMessage="1" sqref="G9:G114 U9:U114">
      <formula1>$X$19:$X$20</formula1>
    </dataValidation>
    <dataValidation type="list" allowBlank="1" showInputMessage="1" showErrorMessage="1" sqref="E9:E114">
      <formula1>$X$9:$X$12</formula1>
    </dataValidation>
    <dataValidation type="list" allowBlank="1" showInputMessage="1" showErrorMessage="1" sqref="L116:L120">
      <formula1>$X$41:$X$45</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60"/>
  <sheetViews>
    <sheetView workbookViewId="0">
      <selection activeCell="A116" sqref="A116"/>
    </sheetView>
  </sheetViews>
  <sheetFormatPr defaultColWidth="9"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5.5" customWidth="1"/>
    <col min="11" max="11" width="13" customWidth="1"/>
    <col min="12" max="12" width="25.875" bestFit="1" customWidth="1"/>
    <col min="13" max="13" width="9.125" customWidth="1"/>
    <col min="15" max="15" width="7.125" customWidth="1"/>
    <col min="16" max="16" width="9.5" customWidth="1"/>
    <col min="17" max="17" width="9.875" customWidth="1"/>
    <col min="18" max="18" width="9.375" customWidth="1"/>
    <col min="19" max="19" width="5.25" customWidth="1"/>
    <col min="20" max="20" width="9.75" customWidth="1"/>
    <col min="21" max="21" width="21.5" bestFit="1" customWidth="1"/>
    <col min="22" max="22" width="45" bestFit="1"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116</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62</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x14ac:dyDescent="0.2">
      <c r="A9" s="199" t="s">
        <v>73</v>
      </c>
      <c r="B9" s="199" t="s">
        <v>74</v>
      </c>
      <c r="C9" s="199" t="s">
        <v>75</v>
      </c>
      <c r="D9" s="596" t="s">
        <v>76</v>
      </c>
      <c r="E9" s="16" t="s">
        <v>221</v>
      </c>
      <c r="F9" s="17"/>
      <c r="G9" s="17" t="s">
        <v>86</v>
      </c>
      <c r="H9" s="16" t="s">
        <v>222</v>
      </c>
      <c r="I9" s="17"/>
      <c r="J9" s="17" t="s">
        <v>224</v>
      </c>
      <c r="K9" s="17" t="s">
        <v>254</v>
      </c>
      <c r="L9" s="18" t="s">
        <v>226</v>
      </c>
      <c r="M9" s="87">
        <v>0.75</v>
      </c>
      <c r="N9" s="88">
        <v>0.67708333333333337</v>
      </c>
      <c r="O9" s="18"/>
      <c r="P9" s="196">
        <f>IF(N9="","",MAX(M9-N9,0))</f>
        <v>7.291666666666663E-2</v>
      </c>
      <c r="Q9" s="87"/>
      <c r="R9" s="1">
        <v>0.64583333333333337</v>
      </c>
      <c r="S9" s="18"/>
      <c r="T9" s="197"/>
      <c r="U9" s="73" t="s">
        <v>86</v>
      </c>
      <c r="V9" s="74" t="s">
        <v>296</v>
      </c>
      <c r="W9" s="12"/>
      <c r="X9" s="573" t="s">
        <v>77</v>
      </c>
    </row>
    <row r="10" spans="1:24" x14ac:dyDescent="0.2">
      <c r="A10" s="200"/>
      <c r="B10" s="200"/>
      <c r="C10" s="200"/>
      <c r="D10" s="200"/>
      <c r="E10" s="19" t="s">
        <v>82</v>
      </c>
      <c r="F10" s="20"/>
      <c r="G10" s="20" t="s">
        <v>81</v>
      </c>
      <c r="H10" s="19" t="s">
        <v>222</v>
      </c>
      <c r="I10" s="20"/>
      <c r="J10" s="157" t="s">
        <v>224</v>
      </c>
      <c r="K10" s="17" t="s">
        <v>254</v>
      </c>
      <c r="L10" s="18" t="s">
        <v>226</v>
      </c>
      <c r="M10" s="87">
        <v>0.75</v>
      </c>
      <c r="N10" s="88">
        <v>0.67708333333333337</v>
      </c>
      <c r="O10" s="18"/>
      <c r="P10" s="198">
        <f>IF(N10="","",MAX(M10-N10,0))</f>
        <v>7.291666666666663E-2</v>
      </c>
      <c r="Q10" s="87"/>
      <c r="R10" s="121">
        <v>0.72916666666666663</v>
      </c>
      <c r="S10" s="21"/>
      <c r="T10" s="198"/>
      <c r="U10" s="69" t="s">
        <v>86</v>
      </c>
      <c r="V10" s="74" t="s">
        <v>296</v>
      </c>
      <c r="W10" s="12"/>
      <c r="X10" s="573" t="s">
        <v>221</v>
      </c>
    </row>
    <row r="11" spans="1:24" hidden="1" x14ac:dyDescent="0.2">
      <c r="A11" s="13" t="s">
        <v>78</v>
      </c>
      <c r="B11" s="13" t="s">
        <v>79</v>
      </c>
      <c r="C11" s="13" t="s">
        <v>80</v>
      </c>
      <c r="D11" s="373" t="s">
        <v>81</v>
      </c>
      <c r="E11" s="148"/>
      <c r="F11" s="149"/>
      <c r="G11" s="149"/>
      <c r="H11" s="148"/>
      <c r="I11" s="149"/>
      <c r="J11" s="149"/>
      <c r="K11" s="149"/>
      <c r="L11" s="150"/>
      <c r="M11" s="151"/>
      <c r="N11" s="187"/>
      <c r="O11" s="98"/>
      <c r="P11" s="37" t="str">
        <f t="shared" ref="P11:P74" si="0">IF(N11="","",MAX(M11-N11,0))</f>
        <v/>
      </c>
      <c r="Q11" s="151"/>
      <c r="R11" s="190"/>
      <c r="S11" s="98"/>
      <c r="T11" s="64"/>
      <c r="U11" s="154"/>
      <c r="V11" s="155"/>
      <c r="W11" s="12"/>
      <c r="X11" t="s">
        <v>82</v>
      </c>
    </row>
    <row r="12" spans="1:24" hidden="1" x14ac:dyDescent="0.2">
      <c r="A12" s="14"/>
      <c r="B12" s="14"/>
      <c r="C12" s="14"/>
      <c r="D12" s="14"/>
      <c r="E12" s="99"/>
      <c r="F12" s="100"/>
      <c r="G12" s="100"/>
      <c r="H12" s="99"/>
      <c r="I12" s="100"/>
      <c r="J12" s="100"/>
      <c r="K12" s="100"/>
      <c r="L12" s="101"/>
      <c r="M12" s="188"/>
      <c r="N12" s="189"/>
      <c r="O12" s="101"/>
      <c r="P12" s="39" t="str">
        <f t="shared" si="0"/>
        <v/>
      </c>
      <c r="Q12" s="188"/>
      <c r="R12" s="191"/>
      <c r="S12" s="101"/>
      <c r="T12" s="39"/>
      <c r="U12" s="192"/>
      <c r="V12" s="193"/>
      <c r="W12" s="12"/>
      <c r="X12" t="s">
        <v>79</v>
      </c>
    </row>
    <row r="13" spans="1:24" hidden="1" x14ac:dyDescent="0.2">
      <c r="A13" s="13" t="s">
        <v>78</v>
      </c>
      <c r="B13" s="13" t="s">
        <v>79</v>
      </c>
      <c r="C13" s="13" t="s">
        <v>83</v>
      </c>
      <c r="D13" s="373" t="s">
        <v>81</v>
      </c>
      <c r="E13" s="148"/>
      <c r="F13" s="149"/>
      <c r="G13" s="149"/>
      <c r="H13" s="148"/>
      <c r="I13" s="149"/>
      <c r="J13" s="149"/>
      <c r="K13" s="149"/>
      <c r="L13" s="150"/>
      <c r="M13" s="151"/>
      <c r="N13" s="152"/>
      <c r="O13" s="98"/>
      <c r="P13" s="37" t="str">
        <f t="shared" si="0"/>
        <v/>
      </c>
      <c r="Q13" s="151"/>
      <c r="R13" s="190"/>
      <c r="S13" s="98"/>
      <c r="T13" s="64"/>
      <c r="U13" s="154"/>
      <c r="V13" s="155"/>
      <c r="W13" s="12"/>
    </row>
    <row r="14" spans="1:24" hidden="1" x14ac:dyDescent="0.2">
      <c r="A14" s="14"/>
      <c r="B14" s="14"/>
      <c r="C14" s="14"/>
      <c r="D14" s="14"/>
      <c r="E14" s="99"/>
      <c r="F14" s="100"/>
      <c r="G14" s="100"/>
      <c r="H14" s="99"/>
      <c r="I14" s="100"/>
      <c r="J14" s="100"/>
      <c r="K14" s="100"/>
      <c r="L14" s="101"/>
      <c r="M14" s="188"/>
      <c r="N14" s="189"/>
      <c r="O14" s="101"/>
      <c r="P14" s="39" t="str">
        <f t="shared" si="0"/>
        <v/>
      </c>
      <c r="Q14" s="188"/>
      <c r="R14" s="191"/>
      <c r="S14" s="101"/>
      <c r="T14" s="39"/>
      <c r="U14" s="192"/>
      <c r="V14" s="193"/>
      <c r="W14" s="12"/>
      <c r="X14" t="s">
        <v>222</v>
      </c>
    </row>
    <row r="15" spans="1:24" hidden="1" x14ac:dyDescent="0.2">
      <c r="A15" s="13" t="s">
        <v>84</v>
      </c>
      <c r="B15" s="13" t="s">
        <v>74</v>
      </c>
      <c r="C15" s="13" t="s">
        <v>85</v>
      </c>
      <c r="D15" s="373" t="s">
        <v>86</v>
      </c>
      <c r="E15" s="148"/>
      <c r="F15" s="149"/>
      <c r="G15" s="149"/>
      <c r="H15" s="148"/>
      <c r="I15" s="149"/>
      <c r="J15" s="149"/>
      <c r="K15" s="149"/>
      <c r="L15" s="150"/>
      <c r="M15" s="151"/>
      <c r="N15" s="152"/>
      <c r="O15" s="98"/>
      <c r="P15" s="37" t="str">
        <f t="shared" si="0"/>
        <v/>
      </c>
      <c r="Q15" s="151"/>
      <c r="R15" s="190"/>
      <c r="S15" s="98"/>
      <c r="T15" s="64"/>
      <c r="U15" s="194"/>
      <c r="V15" s="195"/>
      <c r="W15" s="12"/>
      <c r="X15" t="s">
        <v>87</v>
      </c>
    </row>
    <row r="16" spans="1:24" hidden="1" x14ac:dyDescent="0.2">
      <c r="A16" s="14"/>
      <c r="B16" s="14"/>
      <c r="C16" s="14"/>
      <c r="D16" s="14"/>
      <c r="E16" s="99"/>
      <c r="F16" s="100"/>
      <c r="G16" s="100"/>
      <c r="H16" s="99"/>
      <c r="I16" s="100"/>
      <c r="J16" s="100"/>
      <c r="K16" s="100"/>
      <c r="L16" s="101"/>
      <c r="M16" s="188"/>
      <c r="N16" s="189"/>
      <c r="O16" s="101"/>
      <c r="P16" s="39" t="str">
        <f t="shared" si="0"/>
        <v/>
      </c>
      <c r="Q16" s="188"/>
      <c r="R16" s="191"/>
      <c r="S16" s="101"/>
      <c r="T16" s="39"/>
      <c r="U16" s="192"/>
      <c r="V16" s="193"/>
      <c r="W16" s="12"/>
      <c r="X16" s="573" t="s">
        <v>223</v>
      </c>
    </row>
    <row r="17" spans="1:24" hidden="1" x14ac:dyDescent="0.2">
      <c r="A17" s="13" t="s">
        <v>84</v>
      </c>
      <c r="B17" s="13" t="s">
        <v>74</v>
      </c>
      <c r="C17" s="13" t="s">
        <v>88</v>
      </c>
      <c r="D17" s="373" t="s">
        <v>81</v>
      </c>
      <c r="E17" s="148"/>
      <c r="F17" s="149"/>
      <c r="G17" s="149"/>
      <c r="H17" s="148"/>
      <c r="I17" s="149"/>
      <c r="J17" s="149"/>
      <c r="K17" s="149"/>
      <c r="L17" s="150"/>
      <c r="M17" s="151"/>
      <c r="N17" s="152"/>
      <c r="O17" s="98"/>
      <c r="P17" s="37" t="str">
        <f t="shared" si="0"/>
        <v/>
      </c>
      <c r="Q17" s="151"/>
      <c r="R17" s="190"/>
      <c r="S17" s="98"/>
      <c r="T17" s="64"/>
      <c r="U17" s="154"/>
      <c r="V17" s="155"/>
      <c r="W17" s="12"/>
      <c r="X17" s="573" t="s">
        <v>90</v>
      </c>
    </row>
    <row r="18" spans="1:24" hidden="1" x14ac:dyDescent="0.2">
      <c r="A18" s="14"/>
      <c r="B18" s="14"/>
      <c r="C18" s="14"/>
      <c r="D18" s="14"/>
      <c r="E18" s="99"/>
      <c r="F18" s="100"/>
      <c r="G18" s="100"/>
      <c r="H18" s="99"/>
      <c r="I18" s="100"/>
      <c r="J18" s="100"/>
      <c r="K18" s="100"/>
      <c r="L18" s="101"/>
      <c r="M18" s="188"/>
      <c r="N18" s="189"/>
      <c r="O18" s="101"/>
      <c r="P18" s="39" t="str">
        <f t="shared" si="0"/>
        <v/>
      </c>
      <c r="Q18" s="188"/>
      <c r="R18" s="191"/>
      <c r="S18" s="101"/>
      <c r="T18" s="39"/>
      <c r="U18" s="192"/>
      <c r="V18" s="193"/>
      <c r="W18" s="12"/>
    </row>
    <row r="19" spans="1:24" hidden="1" x14ac:dyDescent="0.2">
      <c r="A19" s="13" t="s">
        <v>84</v>
      </c>
      <c r="B19" s="13" t="s">
        <v>74</v>
      </c>
      <c r="C19" s="13" t="s">
        <v>91</v>
      </c>
      <c r="D19" s="373" t="s">
        <v>86</v>
      </c>
      <c r="E19" s="148"/>
      <c r="F19" s="149"/>
      <c r="G19" s="149"/>
      <c r="H19" s="148"/>
      <c r="I19" s="149"/>
      <c r="J19" s="149"/>
      <c r="K19" s="149"/>
      <c r="L19" s="150"/>
      <c r="M19" s="151"/>
      <c r="N19" s="152"/>
      <c r="O19" s="98"/>
      <c r="P19" s="37" t="str">
        <f t="shared" si="0"/>
        <v/>
      </c>
      <c r="Q19" s="151"/>
      <c r="R19" s="190"/>
      <c r="S19" s="98"/>
      <c r="T19" s="64"/>
      <c r="U19" s="154"/>
      <c r="V19" s="155"/>
      <c r="W19" s="12"/>
      <c r="X19" t="s">
        <v>86</v>
      </c>
    </row>
    <row r="20" spans="1:24" hidden="1" x14ac:dyDescent="0.2">
      <c r="A20" s="14"/>
      <c r="B20" s="14"/>
      <c r="C20" s="14"/>
      <c r="D20" s="14"/>
      <c r="E20" s="99"/>
      <c r="F20" s="100"/>
      <c r="G20" s="100"/>
      <c r="H20" s="99"/>
      <c r="I20" s="100"/>
      <c r="J20" s="100"/>
      <c r="K20" s="100"/>
      <c r="L20" s="101"/>
      <c r="M20" s="188"/>
      <c r="N20" s="189"/>
      <c r="O20" s="101"/>
      <c r="P20" s="39" t="str">
        <f t="shared" si="0"/>
        <v/>
      </c>
      <c r="Q20" s="188"/>
      <c r="R20" s="191"/>
      <c r="S20" s="101"/>
      <c r="T20" s="39"/>
      <c r="U20" s="192"/>
      <c r="V20" s="193"/>
      <c r="W20" s="12"/>
      <c r="X20" t="s">
        <v>81</v>
      </c>
    </row>
    <row r="21" spans="1:24" hidden="1" x14ac:dyDescent="0.2">
      <c r="A21" s="13" t="s">
        <v>84</v>
      </c>
      <c r="B21" s="13" t="s">
        <v>74</v>
      </c>
      <c r="C21" s="373" t="s">
        <v>92</v>
      </c>
      <c r="D21" s="373" t="s">
        <v>86</v>
      </c>
      <c r="E21" s="148"/>
      <c r="F21" s="149"/>
      <c r="G21" s="149"/>
      <c r="H21" s="148"/>
      <c r="I21" s="149"/>
      <c r="J21" s="149"/>
      <c r="K21" s="149"/>
      <c r="L21" s="150"/>
      <c r="M21" s="151"/>
      <c r="N21" s="152"/>
      <c r="O21" s="98"/>
      <c r="P21" s="37" t="str">
        <f t="shared" si="0"/>
        <v/>
      </c>
      <c r="Q21" s="151"/>
      <c r="R21" s="190"/>
      <c r="S21" s="98"/>
      <c r="T21" s="64"/>
      <c r="U21" s="194"/>
      <c r="V21" s="195"/>
      <c r="W21" s="12"/>
    </row>
    <row r="22" spans="1:24" hidden="1" x14ac:dyDescent="0.2">
      <c r="A22" s="14"/>
      <c r="B22" s="14"/>
      <c r="C22" s="14"/>
      <c r="D22" s="14"/>
      <c r="E22" s="99"/>
      <c r="F22" s="100"/>
      <c r="G22" s="100"/>
      <c r="H22" s="99"/>
      <c r="I22" s="100"/>
      <c r="J22" s="100"/>
      <c r="K22" s="100"/>
      <c r="L22" s="101"/>
      <c r="M22" s="188"/>
      <c r="N22" s="189"/>
      <c r="O22" s="101"/>
      <c r="P22" s="39" t="str">
        <f t="shared" si="0"/>
        <v/>
      </c>
      <c r="Q22" s="188"/>
      <c r="R22" s="191"/>
      <c r="S22" s="101"/>
      <c r="T22" s="39"/>
      <c r="U22" s="192"/>
      <c r="V22" s="193"/>
      <c r="W22" s="12"/>
      <c r="X22">
        <v>0</v>
      </c>
    </row>
    <row r="23" spans="1:24" hidden="1" x14ac:dyDescent="0.2">
      <c r="A23" s="13" t="s">
        <v>93</v>
      </c>
      <c r="B23" s="13" t="s">
        <v>94</v>
      </c>
      <c r="C23" s="13" t="s">
        <v>95</v>
      </c>
      <c r="D23" s="373" t="s">
        <v>81</v>
      </c>
      <c r="E23" s="148"/>
      <c r="F23" s="149"/>
      <c r="G23" s="149"/>
      <c r="H23" s="148"/>
      <c r="I23" s="149"/>
      <c r="J23" s="149"/>
      <c r="K23" s="149"/>
      <c r="L23" s="150"/>
      <c r="M23" s="151"/>
      <c r="N23" s="152"/>
      <c r="O23" s="98"/>
      <c r="P23" s="37" t="str">
        <f t="shared" si="0"/>
        <v/>
      </c>
      <c r="Q23" s="151"/>
      <c r="R23" s="190"/>
      <c r="S23" s="98"/>
      <c r="T23" s="64"/>
      <c r="U23" s="154"/>
      <c r="V23" s="155"/>
      <c r="W23" s="12"/>
      <c r="X23">
        <v>1</v>
      </c>
    </row>
    <row r="24" spans="1:24" hidden="1" x14ac:dyDescent="0.2">
      <c r="A24" s="14"/>
      <c r="B24" s="14"/>
      <c r="C24" s="14"/>
      <c r="D24" s="14"/>
      <c r="E24" s="99"/>
      <c r="F24" s="100"/>
      <c r="G24" s="100"/>
      <c r="H24" s="99"/>
      <c r="I24" s="100"/>
      <c r="J24" s="100"/>
      <c r="K24" s="100"/>
      <c r="L24" s="101"/>
      <c r="M24" s="188"/>
      <c r="N24" s="189"/>
      <c r="O24" s="101"/>
      <c r="P24" s="39" t="str">
        <f t="shared" si="0"/>
        <v/>
      </c>
      <c r="Q24" s="188"/>
      <c r="R24" s="191"/>
      <c r="S24" s="101"/>
      <c r="T24" s="39"/>
      <c r="U24" s="192"/>
      <c r="V24" s="193"/>
      <c r="W24" s="12"/>
      <c r="X24">
        <v>2</v>
      </c>
    </row>
    <row r="25" spans="1:24" hidden="1" x14ac:dyDescent="0.2">
      <c r="A25" s="13" t="s">
        <v>93</v>
      </c>
      <c r="B25" s="13" t="s">
        <v>94</v>
      </c>
      <c r="C25" s="373" t="s">
        <v>96</v>
      </c>
      <c r="D25" s="373" t="s">
        <v>81</v>
      </c>
      <c r="E25" s="148"/>
      <c r="F25" s="149"/>
      <c r="G25" s="149"/>
      <c r="H25" s="148"/>
      <c r="I25" s="149"/>
      <c r="J25" s="149"/>
      <c r="K25" s="149"/>
      <c r="L25" s="150"/>
      <c r="M25" s="151"/>
      <c r="N25" s="152"/>
      <c r="O25" s="98"/>
      <c r="P25" s="37" t="str">
        <f t="shared" si="0"/>
        <v/>
      </c>
      <c r="Q25" s="151"/>
      <c r="R25" s="190"/>
      <c r="S25" s="98"/>
      <c r="T25" s="64"/>
      <c r="U25" s="154"/>
      <c r="V25" s="155"/>
      <c r="W25" s="12"/>
    </row>
    <row r="26" spans="1:24" hidden="1" x14ac:dyDescent="0.2">
      <c r="A26" s="14"/>
      <c r="B26" s="14"/>
      <c r="C26" s="14"/>
      <c r="D26" s="14"/>
      <c r="E26" s="99"/>
      <c r="F26" s="100"/>
      <c r="G26" s="100"/>
      <c r="H26" s="99"/>
      <c r="I26" s="100"/>
      <c r="J26" s="100"/>
      <c r="K26" s="100"/>
      <c r="L26" s="101"/>
      <c r="M26" s="188"/>
      <c r="N26" s="189"/>
      <c r="O26" s="101"/>
      <c r="P26" s="39" t="str">
        <f t="shared" si="0"/>
        <v/>
      </c>
      <c r="Q26" s="188"/>
      <c r="R26" s="191"/>
      <c r="S26" s="101"/>
      <c r="T26" s="39"/>
      <c r="U26" s="192"/>
      <c r="V26" s="193"/>
      <c r="W26" s="12"/>
      <c r="X26" s="575" t="s">
        <v>193</v>
      </c>
    </row>
    <row r="27" spans="1:24" hidden="1" x14ac:dyDescent="0.2">
      <c r="A27" s="13" t="s">
        <v>97</v>
      </c>
      <c r="B27" s="13" t="s">
        <v>79</v>
      </c>
      <c r="C27" s="13" t="s">
        <v>98</v>
      </c>
      <c r="D27" s="373" t="s">
        <v>86</v>
      </c>
      <c r="E27" s="148"/>
      <c r="F27" s="149"/>
      <c r="G27" s="149"/>
      <c r="H27" s="148"/>
      <c r="I27" s="149"/>
      <c r="J27" s="149"/>
      <c r="K27" s="149"/>
      <c r="L27" s="150"/>
      <c r="M27" s="151"/>
      <c r="N27" s="152"/>
      <c r="O27" s="98"/>
      <c r="P27" s="37" t="str">
        <f t="shared" si="0"/>
        <v/>
      </c>
      <c r="Q27" s="151"/>
      <c r="R27" s="190"/>
      <c r="S27" s="98"/>
      <c r="T27" s="64"/>
      <c r="U27" s="194"/>
      <c r="V27" s="195"/>
      <c r="W27" s="12"/>
      <c r="X27" s="575" t="s">
        <v>99</v>
      </c>
    </row>
    <row r="28" spans="1:24" hidden="1" x14ac:dyDescent="0.2">
      <c r="A28" s="14"/>
      <c r="B28" s="14"/>
      <c r="C28" s="14"/>
      <c r="D28" s="14"/>
      <c r="E28" s="99"/>
      <c r="F28" s="100"/>
      <c r="G28" s="100"/>
      <c r="H28" s="99"/>
      <c r="I28" s="100"/>
      <c r="J28" s="100"/>
      <c r="K28" s="100"/>
      <c r="L28" s="101"/>
      <c r="M28" s="188"/>
      <c r="N28" s="189"/>
      <c r="O28" s="101"/>
      <c r="P28" s="39" t="str">
        <f t="shared" si="0"/>
        <v/>
      </c>
      <c r="Q28" s="188"/>
      <c r="R28" s="191"/>
      <c r="S28" s="101"/>
      <c r="T28" s="39"/>
      <c r="U28" s="192"/>
      <c r="V28" s="193"/>
      <c r="W28" s="12"/>
      <c r="X28" s="575" t="s">
        <v>194</v>
      </c>
    </row>
    <row r="29" spans="1:24" hidden="1" x14ac:dyDescent="0.2">
      <c r="A29" s="13" t="s">
        <v>100</v>
      </c>
      <c r="B29" s="13" t="s">
        <v>74</v>
      </c>
      <c r="C29" s="13" t="s">
        <v>101</v>
      </c>
      <c r="D29" s="373" t="s">
        <v>81</v>
      </c>
      <c r="E29" s="148"/>
      <c r="F29" s="149"/>
      <c r="G29" s="149"/>
      <c r="H29" s="148"/>
      <c r="I29" s="149"/>
      <c r="J29" s="149"/>
      <c r="K29" s="149"/>
      <c r="L29" s="150"/>
      <c r="M29" s="151"/>
      <c r="N29" s="152"/>
      <c r="O29" s="98"/>
      <c r="P29" s="37" t="str">
        <f t="shared" si="0"/>
        <v/>
      </c>
      <c r="Q29" s="151"/>
      <c r="R29" s="190"/>
      <c r="S29" s="98"/>
      <c r="T29" s="64"/>
      <c r="U29" s="154"/>
      <c r="V29" s="155"/>
      <c r="W29" s="12"/>
      <c r="X29" s="575" t="s">
        <v>102</v>
      </c>
    </row>
    <row r="30" spans="1:24" hidden="1" x14ac:dyDescent="0.2">
      <c r="A30" s="14"/>
      <c r="B30" s="14"/>
      <c r="C30" s="14"/>
      <c r="D30" s="14"/>
      <c r="E30" s="99"/>
      <c r="F30" s="100"/>
      <c r="G30" s="100"/>
      <c r="H30" s="99"/>
      <c r="I30" s="100"/>
      <c r="J30" s="100"/>
      <c r="K30" s="100"/>
      <c r="L30" s="101"/>
      <c r="M30" s="188"/>
      <c r="N30" s="189"/>
      <c r="O30" s="101"/>
      <c r="P30" s="39" t="str">
        <f t="shared" si="0"/>
        <v/>
      </c>
      <c r="Q30" s="188"/>
      <c r="R30" s="191"/>
      <c r="S30" s="101"/>
      <c r="T30" s="39"/>
      <c r="U30" s="192"/>
      <c r="V30" s="193"/>
      <c r="W30" s="12"/>
      <c r="X30" s="575" t="s">
        <v>195</v>
      </c>
    </row>
    <row r="31" spans="1:24" hidden="1" x14ac:dyDescent="0.2">
      <c r="A31" s="13" t="s">
        <v>103</v>
      </c>
      <c r="B31" s="13" t="s">
        <v>94</v>
      </c>
      <c r="C31" s="13" t="s">
        <v>104</v>
      </c>
      <c r="D31" s="373" t="s">
        <v>81</v>
      </c>
      <c r="E31" s="148"/>
      <c r="F31" s="149"/>
      <c r="G31" s="149"/>
      <c r="H31" s="148"/>
      <c r="I31" s="149"/>
      <c r="J31" s="149"/>
      <c r="K31" s="149"/>
      <c r="L31" s="150"/>
      <c r="M31" s="151"/>
      <c r="N31" s="152"/>
      <c r="O31" s="98"/>
      <c r="P31" s="37" t="str">
        <f t="shared" si="0"/>
        <v/>
      </c>
      <c r="Q31" s="151"/>
      <c r="R31" s="190"/>
      <c r="S31" s="98"/>
      <c r="T31" s="64"/>
      <c r="U31" s="154"/>
      <c r="V31" s="155"/>
      <c r="W31" s="12"/>
      <c r="X31" s="575" t="s">
        <v>105</v>
      </c>
    </row>
    <row r="32" spans="1:24" hidden="1" x14ac:dyDescent="0.2">
      <c r="A32" s="14"/>
      <c r="B32" s="14"/>
      <c r="C32" s="14"/>
      <c r="D32" s="14"/>
      <c r="E32" s="99"/>
      <c r="F32" s="100"/>
      <c r="G32" s="100"/>
      <c r="H32" s="99"/>
      <c r="I32" s="100"/>
      <c r="J32" s="100"/>
      <c r="K32" s="100"/>
      <c r="L32" s="101"/>
      <c r="M32" s="188"/>
      <c r="N32" s="189"/>
      <c r="O32" s="101"/>
      <c r="P32" s="39" t="str">
        <f t="shared" si="0"/>
        <v/>
      </c>
      <c r="Q32" s="188"/>
      <c r="R32" s="191"/>
      <c r="S32" s="101"/>
      <c r="T32" s="39"/>
      <c r="U32" s="192"/>
      <c r="V32" s="193"/>
      <c r="W32" s="12"/>
      <c r="X32" s="575" t="s">
        <v>196</v>
      </c>
    </row>
    <row r="33" spans="1:24" hidden="1" x14ac:dyDescent="0.2">
      <c r="A33" s="729" t="s">
        <v>103</v>
      </c>
      <c r="B33" s="729" t="s">
        <v>94</v>
      </c>
      <c r="C33" s="729" t="s">
        <v>106</v>
      </c>
      <c r="D33" s="729" t="s">
        <v>81</v>
      </c>
      <c r="E33" s="148"/>
      <c r="F33" s="149"/>
      <c r="G33" s="149"/>
      <c r="H33" s="148"/>
      <c r="I33" s="149"/>
      <c r="J33" s="149"/>
      <c r="K33" s="149"/>
      <c r="L33" s="150"/>
      <c r="M33" s="151"/>
      <c r="N33" s="152"/>
      <c r="O33" s="98"/>
      <c r="P33" s="37" t="str">
        <f t="shared" si="0"/>
        <v/>
      </c>
      <c r="Q33" s="151"/>
      <c r="R33" s="190"/>
      <c r="S33" s="98"/>
      <c r="T33" s="64"/>
      <c r="U33" s="194"/>
      <c r="V33" s="195"/>
      <c r="W33" s="12"/>
      <c r="X33" s="575" t="s">
        <v>107</v>
      </c>
    </row>
    <row r="34" spans="1:24" hidden="1" x14ac:dyDescent="0.2">
      <c r="A34" s="5"/>
      <c r="B34" s="5"/>
      <c r="C34" s="5"/>
      <c r="D34" s="5"/>
      <c r="E34" s="99"/>
      <c r="F34" s="100"/>
      <c r="G34" s="100"/>
      <c r="H34" s="99"/>
      <c r="I34" s="100"/>
      <c r="J34" s="100"/>
      <c r="K34" s="100"/>
      <c r="L34" s="101"/>
      <c r="M34" s="188"/>
      <c r="N34" s="189"/>
      <c r="O34" s="101"/>
      <c r="P34" s="39" t="str">
        <f t="shared" si="0"/>
        <v/>
      </c>
      <c r="Q34" s="188"/>
      <c r="R34" s="191"/>
      <c r="S34" s="101"/>
      <c r="T34" s="39"/>
      <c r="U34" s="192"/>
      <c r="V34" s="193"/>
      <c r="W34" s="12"/>
      <c r="X34" s="575" t="s">
        <v>197</v>
      </c>
    </row>
    <row r="35" spans="1:24" x14ac:dyDescent="0.2">
      <c r="A35" s="202" t="s">
        <v>108</v>
      </c>
      <c r="B35" s="202" t="s">
        <v>74</v>
      </c>
      <c r="C35" s="202" t="s">
        <v>109</v>
      </c>
      <c r="D35" s="505" t="s">
        <v>86</v>
      </c>
      <c r="E35" s="22" t="s">
        <v>221</v>
      </c>
      <c r="F35" s="23"/>
      <c r="G35" s="17" t="s">
        <v>86</v>
      </c>
      <c r="H35" s="16" t="s">
        <v>222</v>
      </c>
      <c r="I35" s="23"/>
      <c r="J35" s="17" t="s">
        <v>224</v>
      </c>
      <c r="K35" s="17" t="s">
        <v>254</v>
      </c>
      <c r="L35" s="18" t="s">
        <v>226</v>
      </c>
      <c r="M35" s="87">
        <v>0.75</v>
      </c>
      <c r="N35" s="88">
        <v>0.67708333333333337</v>
      </c>
      <c r="O35" s="18"/>
      <c r="P35" s="196">
        <f t="shared" si="0"/>
        <v>7.291666666666663E-2</v>
      </c>
      <c r="Q35" s="87"/>
      <c r="R35" s="1">
        <v>0.64583333333333337</v>
      </c>
      <c r="S35" s="18"/>
      <c r="T35" s="197"/>
      <c r="U35" s="73" t="s">
        <v>86</v>
      </c>
      <c r="V35" s="74" t="s">
        <v>296</v>
      </c>
      <c r="W35" s="12"/>
      <c r="X35" s="575" t="s">
        <v>110</v>
      </c>
    </row>
    <row r="36" spans="1:24" x14ac:dyDescent="0.2">
      <c r="A36" s="200"/>
      <c r="B36" s="200"/>
      <c r="C36" s="200"/>
      <c r="D36" s="200"/>
      <c r="E36" s="19" t="s">
        <v>82</v>
      </c>
      <c r="F36" s="20"/>
      <c r="G36" s="20" t="s">
        <v>81</v>
      </c>
      <c r="H36" s="19" t="s">
        <v>222</v>
      </c>
      <c r="I36" s="20"/>
      <c r="J36" s="157" t="s">
        <v>224</v>
      </c>
      <c r="K36" s="17" t="s">
        <v>254</v>
      </c>
      <c r="L36" s="18" t="s">
        <v>226</v>
      </c>
      <c r="M36" s="87">
        <v>0.75</v>
      </c>
      <c r="N36" s="88">
        <v>0.67708333333333337</v>
      </c>
      <c r="O36" s="18"/>
      <c r="P36" s="198">
        <f t="shared" si="0"/>
        <v>7.291666666666663E-2</v>
      </c>
      <c r="Q36" s="87"/>
      <c r="R36" s="121">
        <v>0.72916666666666663</v>
      </c>
      <c r="S36" s="21"/>
      <c r="T36" s="198"/>
      <c r="U36" s="69" t="s">
        <v>86</v>
      </c>
      <c r="V36" s="74" t="s">
        <v>296</v>
      </c>
      <c r="W36" s="12"/>
      <c r="X36" s="575" t="s">
        <v>198</v>
      </c>
    </row>
    <row r="37" spans="1:24" hidden="1" x14ac:dyDescent="0.2">
      <c r="A37" s="13" t="s">
        <v>111</v>
      </c>
      <c r="B37" s="13" t="s">
        <v>94</v>
      </c>
      <c r="C37" s="13" t="s">
        <v>112</v>
      </c>
      <c r="D37" s="373" t="s">
        <v>86</v>
      </c>
      <c r="E37" s="148"/>
      <c r="F37" s="149"/>
      <c r="G37" s="149"/>
      <c r="H37" s="148"/>
      <c r="I37" s="149"/>
      <c r="J37" s="149"/>
      <c r="K37" s="149"/>
      <c r="L37" s="150"/>
      <c r="M37" s="151"/>
      <c r="N37" s="152"/>
      <c r="O37" s="98"/>
      <c r="P37" s="37" t="str">
        <f t="shared" si="0"/>
        <v/>
      </c>
      <c r="Q37" s="151"/>
      <c r="R37" s="190"/>
      <c r="S37" s="98"/>
      <c r="T37" s="64"/>
      <c r="U37" s="154"/>
      <c r="V37" s="155"/>
      <c r="W37" s="12"/>
      <c r="X37" s="575" t="s">
        <v>113</v>
      </c>
    </row>
    <row r="38" spans="1:24" hidden="1" x14ac:dyDescent="0.2">
      <c r="A38" s="14"/>
      <c r="B38" s="14"/>
      <c r="C38" s="14"/>
      <c r="D38" s="14"/>
      <c r="E38" s="99"/>
      <c r="F38" s="100"/>
      <c r="G38" s="100"/>
      <c r="H38" s="99"/>
      <c r="I38" s="100"/>
      <c r="J38" s="100"/>
      <c r="K38" s="100"/>
      <c r="L38" s="101"/>
      <c r="M38" s="188"/>
      <c r="N38" s="189"/>
      <c r="O38" s="101"/>
      <c r="P38" s="39" t="str">
        <f t="shared" si="0"/>
        <v/>
      </c>
      <c r="Q38" s="188"/>
      <c r="R38" s="191"/>
      <c r="S38" s="101"/>
      <c r="T38" s="39"/>
      <c r="U38" s="192"/>
      <c r="V38" s="193"/>
      <c r="W38" s="12"/>
      <c r="X38" s="575" t="s">
        <v>199</v>
      </c>
    </row>
    <row r="39" spans="1:24" hidden="1" x14ac:dyDescent="0.2">
      <c r="A39" s="13" t="s">
        <v>114</v>
      </c>
      <c r="B39" s="13" t="s">
        <v>74</v>
      </c>
      <c r="C39" s="13" t="s">
        <v>115</v>
      </c>
      <c r="D39" s="373" t="s">
        <v>86</v>
      </c>
      <c r="E39" s="148"/>
      <c r="F39" s="149"/>
      <c r="G39" s="149"/>
      <c r="H39" s="148"/>
      <c r="I39" s="149"/>
      <c r="J39" s="149"/>
      <c r="K39" s="149"/>
      <c r="L39" s="150"/>
      <c r="M39" s="151"/>
      <c r="N39" s="152"/>
      <c r="O39" s="98"/>
      <c r="P39" s="37" t="str">
        <f t="shared" si="0"/>
        <v/>
      </c>
      <c r="Q39" s="151"/>
      <c r="R39" s="190"/>
      <c r="S39" s="98"/>
      <c r="T39" s="64"/>
      <c r="U39" s="194"/>
      <c r="V39" s="195"/>
      <c r="W39" s="12"/>
      <c r="X39" s="575" t="s">
        <v>116</v>
      </c>
    </row>
    <row r="40" spans="1:24" hidden="1" x14ac:dyDescent="0.2">
      <c r="A40" s="14"/>
      <c r="B40" s="14"/>
      <c r="C40" s="14"/>
      <c r="D40" s="14"/>
      <c r="E40" s="99"/>
      <c r="F40" s="100"/>
      <c r="G40" s="100"/>
      <c r="H40" s="99"/>
      <c r="I40" s="100"/>
      <c r="J40" s="100"/>
      <c r="K40" s="100"/>
      <c r="L40" s="101"/>
      <c r="M40" s="188"/>
      <c r="N40" s="189"/>
      <c r="O40" s="101"/>
      <c r="P40" s="39" t="str">
        <f t="shared" si="0"/>
        <v/>
      </c>
      <c r="Q40" s="188"/>
      <c r="R40" s="191"/>
      <c r="S40" s="101"/>
      <c r="T40" s="39"/>
      <c r="U40" s="192"/>
      <c r="V40" s="193"/>
      <c r="W40" s="12"/>
      <c r="X40" s="575" t="s">
        <v>200</v>
      </c>
    </row>
    <row r="41" spans="1:24" x14ac:dyDescent="0.2">
      <c r="A41" s="201" t="s">
        <v>117</v>
      </c>
      <c r="B41" s="201" t="s">
        <v>74</v>
      </c>
      <c r="C41" s="201" t="s">
        <v>118</v>
      </c>
      <c r="D41" s="201" t="s">
        <v>86</v>
      </c>
      <c r="E41" s="166" t="s">
        <v>221</v>
      </c>
      <c r="F41" s="167" t="s">
        <v>220</v>
      </c>
      <c r="G41" s="183"/>
      <c r="H41" s="166"/>
      <c r="I41" s="167"/>
      <c r="J41" s="167"/>
      <c r="K41" s="167"/>
      <c r="L41" s="177"/>
      <c r="M41" s="162">
        <v>0.75</v>
      </c>
      <c r="N41" s="163">
        <v>0.67708333333333337</v>
      </c>
      <c r="O41" s="164"/>
      <c r="P41" s="229">
        <f t="shared" si="0"/>
        <v>7.291666666666663E-2</v>
      </c>
      <c r="Q41" s="162"/>
      <c r="R41" s="165">
        <v>0.67708333333333337</v>
      </c>
      <c r="S41" s="164"/>
      <c r="T41" s="230"/>
      <c r="U41" s="250" t="s">
        <v>86</v>
      </c>
      <c r="V41" s="251" t="s">
        <v>296</v>
      </c>
      <c r="W41" s="12"/>
      <c r="X41" s="575" t="s">
        <v>119</v>
      </c>
    </row>
    <row r="42" spans="1:24" x14ac:dyDescent="0.2">
      <c r="A42" s="264"/>
      <c r="B42" s="264"/>
      <c r="C42" s="264"/>
      <c r="D42" s="264"/>
      <c r="E42" s="259" t="s">
        <v>82</v>
      </c>
      <c r="F42" s="260" t="s">
        <v>220</v>
      </c>
      <c r="G42" s="260"/>
      <c r="H42" s="259"/>
      <c r="I42" s="260"/>
      <c r="J42" s="260"/>
      <c r="K42" s="260"/>
      <c r="L42" s="186"/>
      <c r="M42" s="184">
        <v>0.75</v>
      </c>
      <c r="N42" s="185">
        <v>0.625</v>
      </c>
      <c r="O42" s="186"/>
      <c r="P42" s="265">
        <f t="shared" si="0"/>
        <v>0.125</v>
      </c>
      <c r="Q42" s="184"/>
      <c r="R42" s="261">
        <v>0.79166666666666663</v>
      </c>
      <c r="S42" s="186"/>
      <c r="T42" s="265"/>
      <c r="U42" s="262" t="s">
        <v>86</v>
      </c>
      <c r="V42" s="263" t="s">
        <v>296</v>
      </c>
      <c r="W42" s="12"/>
      <c r="X42" s="575" t="s">
        <v>201</v>
      </c>
    </row>
    <row r="43" spans="1:24" hidden="1" x14ac:dyDescent="0.2">
      <c r="A43" s="13" t="s">
        <v>120</v>
      </c>
      <c r="B43" s="13" t="s">
        <v>74</v>
      </c>
      <c r="C43" s="13" t="s">
        <v>121</v>
      </c>
      <c r="D43" s="373" t="s">
        <v>86</v>
      </c>
      <c r="E43" s="148"/>
      <c r="F43" s="149"/>
      <c r="G43" s="149"/>
      <c r="H43" s="148"/>
      <c r="I43" s="149"/>
      <c r="J43" s="149"/>
      <c r="K43" s="149"/>
      <c r="L43" s="150"/>
      <c r="M43" s="151"/>
      <c r="N43" s="152"/>
      <c r="O43" s="98"/>
      <c r="P43" s="37" t="str">
        <f t="shared" si="0"/>
        <v/>
      </c>
      <c r="Q43" s="151"/>
      <c r="R43" s="190"/>
      <c r="S43" s="98"/>
      <c r="T43" s="64"/>
      <c r="U43" s="154"/>
      <c r="V43" s="155"/>
      <c r="W43" s="12"/>
      <c r="X43" s="575" t="s">
        <v>124</v>
      </c>
    </row>
    <row r="44" spans="1:24" hidden="1" x14ac:dyDescent="0.2">
      <c r="A44" s="14"/>
      <c r="B44" s="14"/>
      <c r="C44" s="14"/>
      <c r="D44" s="14"/>
      <c r="E44" s="99"/>
      <c r="F44" s="100"/>
      <c r="G44" s="100"/>
      <c r="H44" s="99"/>
      <c r="I44" s="100"/>
      <c r="J44" s="100"/>
      <c r="K44" s="100"/>
      <c r="L44" s="101"/>
      <c r="M44" s="188"/>
      <c r="N44" s="189"/>
      <c r="O44" s="101"/>
      <c r="P44" s="39" t="str">
        <f t="shared" si="0"/>
        <v/>
      </c>
      <c r="Q44" s="188"/>
      <c r="R44" s="191"/>
      <c r="S44" s="101"/>
      <c r="T44" s="39"/>
      <c r="U44" s="192"/>
      <c r="V44" s="193"/>
      <c r="W44" s="12"/>
      <c r="X44" s="575" t="s">
        <v>202</v>
      </c>
    </row>
    <row r="45" spans="1:24" x14ac:dyDescent="0.2">
      <c r="A45" s="202" t="s">
        <v>122</v>
      </c>
      <c r="B45" s="202" t="s">
        <v>74</v>
      </c>
      <c r="C45" s="202" t="s">
        <v>123</v>
      </c>
      <c r="D45" s="505" t="s">
        <v>86</v>
      </c>
      <c r="E45" s="22" t="s">
        <v>221</v>
      </c>
      <c r="F45" s="23"/>
      <c r="G45" s="17" t="s">
        <v>86</v>
      </c>
      <c r="H45" s="16" t="s">
        <v>222</v>
      </c>
      <c r="I45" s="17"/>
      <c r="J45" s="17" t="s">
        <v>229</v>
      </c>
      <c r="K45" s="17" t="s">
        <v>254</v>
      </c>
      <c r="L45" s="18" t="s">
        <v>226</v>
      </c>
      <c r="M45" s="87">
        <v>0.75</v>
      </c>
      <c r="N45" s="36"/>
      <c r="O45" s="18"/>
      <c r="P45" s="196" t="str">
        <f t="shared" si="0"/>
        <v/>
      </c>
      <c r="Q45" s="87"/>
      <c r="R45" s="1">
        <v>0.64583333333333337</v>
      </c>
      <c r="S45" s="18"/>
      <c r="T45" s="197"/>
      <c r="U45" s="73" t="s">
        <v>86</v>
      </c>
      <c r="V45" s="74" t="s">
        <v>296</v>
      </c>
      <c r="W45" s="12"/>
      <c r="X45" s="575" t="s">
        <v>127</v>
      </c>
    </row>
    <row r="46" spans="1:24" x14ac:dyDescent="0.2">
      <c r="A46" s="200"/>
      <c r="B46" s="200"/>
      <c r="C46" s="200"/>
      <c r="D46" s="200"/>
      <c r="E46" s="19" t="s">
        <v>82</v>
      </c>
      <c r="F46" s="20"/>
      <c r="G46" s="20" t="s">
        <v>81</v>
      </c>
      <c r="H46" s="19" t="s">
        <v>222</v>
      </c>
      <c r="I46" s="20"/>
      <c r="J46" s="157" t="s">
        <v>229</v>
      </c>
      <c r="K46" s="17" t="s">
        <v>254</v>
      </c>
      <c r="L46" s="18" t="s">
        <v>226</v>
      </c>
      <c r="M46" s="87">
        <v>0.75</v>
      </c>
      <c r="N46" s="38"/>
      <c r="O46" s="21"/>
      <c r="P46" s="198" t="str">
        <f t="shared" si="0"/>
        <v/>
      </c>
      <c r="Q46" s="87"/>
      <c r="R46" s="121">
        <v>0.42708333333333331</v>
      </c>
      <c r="S46" s="21"/>
      <c r="T46" s="198"/>
      <c r="U46" s="69" t="s">
        <v>86</v>
      </c>
      <c r="V46" s="74" t="s">
        <v>296</v>
      </c>
      <c r="W46" s="12"/>
      <c r="X46" s="575" t="s">
        <v>203</v>
      </c>
    </row>
    <row r="47" spans="1:24" hidden="1" x14ac:dyDescent="0.2">
      <c r="A47" s="13" t="s">
        <v>125</v>
      </c>
      <c r="B47" s="13" t="s">
        <v>74</v>
      </c>
      <c r="C47" s="373" t="s">
        <v>126</v>
      </c>
      <c r="D47" s="373" t="s">
        <v>81</v>
      </c>
      <c r="E47" s="148"/>
      <c r="F47" s="149"/>
      <c r="G47" s="149"/>
      <c r="H47" s="148"/>
      <c r="I47" s="149"/>
      <c r="J47" s="149"/>
      <c r="K47" s="149"/>
      <c r="L47" s="150"/>
      <c r="M47" s="151"/>
      <c r="N47" s="152"/>
      <c r="O47" s="98"/>
      <c r="P47" s="37" t="str">
        <f t="shared" si="0"/>
        <v/>
      </c>
      <c r="Q47" s="151"/>
      <c r="R47" s="190"/>
      <c r="S47" s="98"/>
      <c r="T47" s="64"/>
      <c r="U47" s="194"/>
      <c r="V47" s="195"/>
      <c r="W47" s="12"/>
      <c r="X47" s="575" t="s">
        <v>129</v>
      </c>
    </row>
    <row r="48" spans="1:24" hidden="1" x14ac:dyDescent="0.2">
      <c r="A48" s="14"/>
      <c r="B48" s="14"/>
      <c r="C48" s="14"/>
      <c r="D48" s="14"/>
      <c r="E48" s="99"/>
      <c r="F48" s="100"/>
      <c r="G48" s="100"/>
      <c r="H48" s="99"/>
      <c r="I48" s="100"/>
      <c r="J48" s="100"/>
      <c r="K48" s="100"/>
      <c r="L48" s="101"/>
      <c r="M48" s="188"/>
      <c r="N48" s="189"/>
      <c r="O48" s="101"/>
      <c r="P48" s="39" t="str">
        <f t="shared" si="0"/>
        <v/>
      </c>
      <c r="Q48" s="188"/>
      <c r="R48" s="191"/>
      <c r="S48" s="101"/>
      <c r="T48" s="39"/>
      <c r="U48" s="192"/>
      <c r="V48" s="193"/>
      <c r="W48" s="12"/>
      <c r="X48" s="575" t="s">
        <v>204</v>
      </c>
    </row>
    <row r="49" spans="1:24" hidden="1" x14ac:dyDescent="0.2">
      <c r="A49" s="13" t="s">
        <v>125</v>
      </c>
      <c r="B49" s="13" t="s">
        <v>74</v>
      </c>
      <c r="C49" s="373" t="s">
        <v>128</v>
      </c>
      <c r="D49" s="373" t="s">
        <v>86</v>
      </c>
      <c r="E49" s="148"/>
      <c r="F49" s="149"/>
      <c r="G49" s="149"/>
      <c r="H49" s="148"/>
      <c r="I49" s="149"/>
      <c r="J49" s="149"/>
      <c r="K49" s="149"/>
      <c r="L49" s="150"/>
      <c r="M49" s="151"/>
      <c r="N49" s="152"/>
      <c r="O49" s="98"/>
      <c r="P49" s="37" t="str">
        <f t="shared" si="0"/>
        <v/>
      </c>
      <c r="Q49" s="151"/>
      <c r="R49" s="190"/>
      <c r="S49" s="98"/>
      <c r="T49" s="64"/>
      <c r="U49" s="154"/>
      <c r="V49" s="155"/>
      <c r="W49" s="12"/>
      <c r="X49" s="575" t="s">
        <v>132</v>
      </c>
    </row>
    <row r="50" spans="1:24" hidden="1" x14ac:dyDescent="0.2">
      <c r="A50" s="14"/>
      <c r="B50" s="14"/>
      <c r="C50" s="14"/>
      <c r="D50" s="14"/>
      <c r="E50" s="99"/>
      <c r="F50" s="100"/>
      <c r="G50" s="100"/>
      <c r="H50" s="99"/>
      <c r="I50" s="100"/>
      <c r="J50" s="100"/>
      <c r="K50" s="100"/>
      <c r="L50" s="101"/>
      <c r="M50" s="188"/>
      <c r="N50" s="189"/>
      <c r="O50" s="101"/>
      <c r="P50" s="39" t="str">
        <f t="shared" si="0"/>
        <v/>
      </c>
      <c r="Q50" s="188"/>
      <c r="R50" s="191"/>
      <c r="S50" s="101"/>
      <c r="T50" s="39"/>
      <c r="U50" s="192"/>
      <c r="V50" s="193"/>
      <c r="W50" s="12"/>
      <c r="X50" s="575" t="s">
        <v>205</v>
      </c>
    </row>
    <row r="51" spans="1:24" hidden="1" x14ac:dyDescent="0.2">
      <c r="A51" s="13" t="s">
        <v>130</v>
      </c>
      <c r="B51" s="13" t="s">
        <v>94</v>
      </c>
      <c r="C51" s="13" t="s">
        <v>131</v>
      </c>
      <c r="D51" s="373" t="s">
        <v>81</v>
      </c>
      <c r="E51" s="148"/>
      <c r="F51" s="149"/>
      <c r="G51" s="149"/>
      <c r="H51" s="148"/>
      <c r="I51" s="149"/>
      <c r="J51" s="149"/>
      <c r="K51" s="149"/>
      <c r="L51" s="150"/>
      <c r="M51" s="151"/>
      <c r="N51" s="152"/>
      <c r="O51" s="98"/>
      <c r="P51" s="37" t="str">
        <f t="shared" si="0"/>
        <v/>
      </c>
      <c r="Q51" s="151"/>
      <c r="R51" s="190"/>
      <c r="S51" s="98"/>
      <c r="T51" s="64"/>
      <c r="U51" s="154"/>
      <c r="V51" s="155"/>
      <c r="W51" s="12"/>
      <c r="X51" s="575" t="s">
        <v>135</v>
      </c>
    </row>
    <row r="52" spans="1:24" hidden="1" x14ac:dyDescent="0.2">
      <c r="A52" s="14"/>
      <c r="B52" s="14"/>
      <c r="C52" s="14"/>
      <c r="D52" s="14"/>
      <c r="E52" s="99"/>
      <c r="F52" s="100"/>
      <c r="G52" s="100"/>
      <c r="H52" s="99"/>
      <c r="I52" s="100"/>
      <c r="J52" s="100"/>
      <c r="K52" s="100"/>
      <c r="L52" s="101"/>
      <c r="M52" s="188"/>
      <c r="N52" s="189"/>
      <c r="O52" s="101"/>
      <c r="P52" s="39" t="str">
        <f t="shared" si="0"/>
        <v/>
      </c>
      <c r="Q52" s="188"/>
      <c r="R52" s="191"/>
      <c r="S52" s="101"/>
      <c r="T52" s="39"/>
      <c r="U52" s="192"/>
      <c r="V52" s="193"/>
      <c r="W52" s="12"/>
      <c r="X52" s="575" t="s">
        <v>206</v>
      </c>
    </row>
    <row r="53" spans="1:24" hidden="1" x14ac:dyDescent="0.2">
      <c r="A53" s="13" t="s">
        <v>133</v>
      </c>
      <c r="B53" s="13" t="s">
        <v>94</v>
      </c>
      <c r="C53" s="13" t="s">
        <v>134</v>
      </c>
      <c r="D53" s="373" t="s">
        <v>86</v>
      </c>
      <c r="E53" s="148"/>
      <c r="F53" s="149"/>
      <c r="G53" s="149"/>
      <c r="H53" s="148"/>
      <c r="I53" s="149"/>
      <c r="J53" s="149"/>
      <c r="K53" s="149"/>
      <c r="L53" s="150"/>
      <c r="M53" s="151"/>
      <c r="N53" s="152"/>
      <c r="O53" s="98"/>
      <c r="P53" s="37" t="str">
        <f t="shared" si="0"/>
        <v/>
      </c>
      <c r="Q53" s="151"/>
      <c r="R53" s="190"/>
      <c r="S53" s="98"/>
      <c r="T53" s="64"/>
      <c r="U53" s="194"/>
      <c r="V53" s="195"/>
      <c r="W53" s="12"/>
      <c r="X53" s="575" t="s">
        <v>139</v>
      </c>
    </row>
    <row r="54" spans="1:24" hidden="1" x14ac:dyDescent="0.2">
      <c r="A54" s="14"/>
      <c r="B54" s="14"/>
      <c r="C54" s="14"/>
      <c r="D54" s="14"/>
      <c r="E54" s="99"/>
      <c r="F54" s="100"/>
      <c r="G54" s="100"/>
      <c r="H54" s="99"/>
      <c r="I54" s="100"/>
      <c r="J54" s="100"/>
      <c r="K54" s="100"/>
      <c r="L54" s="101"/>
      <c r="M54" s="188"/>
      <c r="N54" s="189"/>
      <c r="O54" s="101"/>
      <c r="P54" s="39" t="str">
        <f t="shared" si="0"/>
        <v/>
      </c>
      <c r="Q54" s="188"/>
      <c r="R54" s="191"/>
      <c r="S54" s="101"/>
      <c r="T54" s="39"/>
      <c r="U54" s="192"/>
      <c r="V54" s="193"/>
      <c r="W54" s="12"/>
      <c r="X54" s="575" t="s">
        <v>207</v>
      </c>
    </row>
    <row r="55" spans="1:24" hidden="1" x14ac:dyDescent="0.2">
      <c r="A55" s="13" t="s">
        <v>136</v>
      </c>
      <c r="B55" s="13" t="s">
        <v>137</v>
      </c>
      <c r="C55" s="13" t="s">
        <v>138</v>
      </c>
      <c r="D55" s="373" t="s">
        <v>81</v>
      </c>
      <c r="E55" s="148"/>
      <c r="F55" s="149"/>
      <c r="G55" s="149"/>
      <c r="H55" s="148"/>
      <c r="I55" s="149"/>
      <c r="J55" s="149"/>
      <c r="K55" s="149"/>
      <c r="L55" s="150"/>
      <c r="M55" s="151"/>
      <c r="N55" s="152"/>
      <c r="O55" s="98"/>
      <c r="P55" s="37" t="str">
        <f t="shared" si="0"/>
        <v/>
      </c>
      <c r="Q55" s="151"/>
      <c r="R55" s="190"/>
      <c r="S55" s="98"/>
      <c r="T55" s="64"/>
      <c r="U55" s="154"/>
      <c r="V55" s="155"/>
      <c r="W55" s="12"/>
      <c r="X55" s="575" t="s">
        <v>142</v>
      </c>
    </row>
    <row r="56" spans="1:24" hidden="1" x14ac:dyDescent="0.2">
      <c r="A56" s="14"/>
      <c r="B56" s="14"/>
      <c r="C56" s="14"/>
      <c r="D56" s="14"/>
      <c r="E56" s="99"/>
      <c r="F56" s="100"/>
      <c r="G56" s="100"/>
      <c r="H56" s="99"/>
      <c r="I56" s="100"/>
      <c r="J56" s="100"/>
      <c r="K56" s="100"/>
      <c r="L56" s="101"/>
      <c r="M56" s="188"/>
      <c r="N56" s="189"/>
      <c r="O56" s="101"/>
      <c r="P56" s="39" t="str">
        <f t="shared" si="0"/>
        <v/>
      </c>
      <c r="Q56" s="188"/>
      <c r="R56" s="191"/>
      <c r="S56" s="101"/>
      <c r="T56" s="39"/>
      <c r="U56" s="192"/>
      <c r="V56" s="193"/>
      <c r="W56" s="12"/>
      <c r="X56" s="575" t="s">
        <v>208</v>
      </c>
    </row>
    <row r="57" spans="1:24" x14ac:dyDescent="0.2">
      <c r="A57" s="202" t="s">
        <v>140</v>
      </c>
      <c r="B57" s="202" t="s">
        <v>74</v>
      </c>
      <c r="C57" s="202" t="s">
        <v>141</v>
      </c>
      <c r="D57" s="505" t="s">
        <v>86</v>
      </c>
      <c r="E57" s="22" t="s">
        <v>221</v>
      </c>
      <c r="F57" s="23"/>
      <c r="G57" s="17" t="s">
        <v>86</v>
      </c>
      <c r="H57" s="16" t="s">
        <v>222</v>
      </c>
      <c r="I57" s="17"/>
      <c r="J57" s="17" t="s">
        <v>229</v>
      </c>
      <c r="K57" s="17" t="s">
        <v>254</v>
      </c>
      <c r="L57" s="18" t="s">
        <v>226</v>
      </c>
      <c r="M57" s="87">
        <v>0.75</v>
      </c>
      <c r="N57" s="36"/>
      <c r="O57" s="18"/>
      <c r="P57" s="196" t="str">
        <f t="shared" si="0"/>
        <v/>
      </c>
      <c r="Q57" s="87"/>
      <c r="R57" s="1">
        <v>0.64583333333333337</v>
      </c>
      <c r="S57" s="18"/>
      <c r="T57" s="197"/>
      <c r="U57" s="73" t="s">
        <v>86</v>
      </c>
      <c r="V57" s="74" t="s">
        <v>296</v>
      </c>
      <c r="W57" s="12"/>
      <c r="X57" s="575" t="s">
        <v>145</v>
      </c>
    </row>
    <row r="58" spans="1:24" x14ac:dyDescent="0.2">
      <c r="A58" s="200"/>
      <c r="B58" s="200"/>
      <c r="C58" s="200"/>
      <c r="D58" s="200"/>
      <c r="E58" s="19" t="s">
        <v>82</v>
      </c>
      <c r="F58" s="20"/>
      <c r="G58" s="20" t="s">
        <v>81</v>
      </c>
      <c r="H58" s="19" t="s">
        <v>222</v>
      </c>
      <c r="I58" s="20"/>
      <c r="J58" s="157" t="s">
        <v>229</v>
      </c>
      <c r="K58" s="17" t="s">
        <v>254</v>
      </c>
      <c r="L58" s="18" t="s">
        <v>226</v>
      </c>
      <c r="M58" s="87">
        <v>0.75</v>
      </c>
      <c r="N58" s="38"/>
      <c r="O58" s="21"/>
      <c r="P58" s="198" t="str">
        <f t="shared" si="0"/>
        <v/>
      </c>
      <c r="Q58" s="87"/>
      <c r="R58" s="121">
        <v>0.70833333333333337</v>
      </c>
      <c r="S58" s="21"/>
      <c r="T58" s="198"/>
      <c r="U58" s="69" t="s">
        <v>86</v>
      </c>
      <c r="V58" s="74" t="s">
        <v>296</v>
      </c>
      <c r="W58" s="12"/>
      <c r="X58" s="575" t="s">
        <v>209</v>
      </c>
    </row>
    <row r="59" spans="1:24" hidden="1" x14ac:dyDescent="0.2">
      <c r="A59" s="13" t="s">
        <v>143</v>
      </c>
      <c r="B59" s="13" t="s">
        <v>94</v>
      </c>
      <c r="C59" s="13" t="s">
        <v>144</v>
      </c>
      <c r="D59" s="373" t="s">
        <v>86</v>
      </c>
      <c r="E59" s="148"/>
      <c r="F59" s="149"/>
      <c r="G59" s="149"/>
      <c r="H59" s="148"/>
      <c r="I59" s="149"/>
      <c r="J59" s="149"/>
      <c r="K59" s="149"/>
      <c r="L59" s="150"/>
      <c r="M59" s="151"/>
      <c r="N59" s="152"/>
      <c r="O59" s="98"/>
      <c r="P59" s="37" t="str">
        <f t="shared" si="0"/>
        <v/>
      </c>
      <c r="Q59" s="151"/>
      <c r="R59" s="190"/>
      <c r="S59" s="98"/>
      <c r="T59" s="64"/>
      <c r="U59" s="194"/>
      <c r="V59" s="195"/>
      <c r="W59" s="12"/>
      <c r="X59" s="575" t="s">
        <v>148</v>
      </c>
    </row>
    <row r="60" spans="1:24" hidden="1" x14ac:dyDescent="0.2">
      <c r="A60" s="14"/>
      <c r="B60" s="14"/>
      <c r="C60" s="14"/>
      <c r="D60" s="14"/>
      <c r="E60" s="99"/>
      <c r="F60" s="100"/>
      <c r="G60" s="100"/>
      <c r="H60" s="99"/>
      <c r="I60" s="100"/>
      <c r="J60" s="100"/>
      <c r="K60" s="100"/>
      <c r="L60" s="101"/>
      <c r="M60" s="188"/>
      <c r="N60" s="189"/>
      <c r="O60" s="101"/>
      <c r="P60" s="39" t="str">
        <f t="shared" si="0"/>
        <v/>
      </c>
      <c r="Q60" s="188"/>
      <c r="R60" s="191"/>
      <c r="S60" s="101"/>
      <c r="T60" s="39"/>
      <c r="U60" s="192"/>
      <c r="V60" s="193"/>
      <c r="W60" s="12"/>
      <c r="X60" s="575" t="s">
        <v>210</v>
      </c>
    </row>
    <row r="61" spans="1:24" hidden="1" x14ac:dyDescent="0.2">
      <c r="A61" s="13" t="s">
        <v>146</v>
      </c>
      <c r="B61" s="13" t="s">
        <v>74</v>
      </c>
      <c r="C61" s="13" t="s">
        <v>147</v>
      </c>
      <c r="D61" s="373" t="s">
        <v>81</v>
      </c>
      <c r="E61" s="148"/>
      <c r="F61" s="149"/>
      <c r="G61" s="149"/>
      <c r="H61" s="148"/>
      <c r="I61" s="149"/>
      <c r="J61" s="149"/>
      <c r="K61" s="149"/>
      <c r="L61" s="150"/>
      <c r="M61" s="151"/>
      <c r="N61" s="152"/>
      <c r="O61" s="98"/>
      <c r="P61" s="37" t="str">
        <f t="shared" si="0"/>
        <v/>
      </c>
      <c r="Q61" s="151"/>
      <c r="R61" s="190"/>
      <c r="S61" s="98"/>
      <c r="T61" s="64"/>
      <c r="U61" s="154"/>
      <c r="V61" s="155"/>
      <c r="W61" s="12"/>
      <c r="X61" s="575" t="s">
        <v>150</v>
      </c>
    </row>
    <row r="62" spans="1:24" hidden="1" x14ac:dyDescent="0.2">
      <c r="A62" s="14"/>
      <c r="B62" s="14"/>
      <c r="C62" s="14"/>
      <c r="D62" s="14"/>
      <c r="E62" s="99"/>
      <c r="F62" s="100"/>
      <c r="G62" s="100"/>
      <c r="H62" s="99"/>
      <c r="I62" s="100"/>
      <c r="J62" s="100"/>
      <c r="K62" s="100"/>
      <c r="L62" s="101"/>
      <c r="M62" s="188"/>
      <c r="N62" s="189"/>
      <c r="O62" s="101"/>
      <c r="P62" s="39" t="str">
        <f t="shared" si="0"/>
        <v/>
      </c>
      <c r="Q62" s="188"/>
      <c r="R62" s="191"/>
      <c r="S62" s="101"/>
      <c r="T62" s="39"/>
      <c r="U62" s="192"/>
      <c r="V62" s="193"/>
      <c r="W62" s="12"/>
      <c r="X62" s="575" t="s">
        <v>211</v>
      </c>
    </row>
    <row r="63" spans="1:24" hidden="1" x14ac:dyDescent="0.2">
      <c r="A63" s="13" t="s">
        <v>146</v>
      </c>
      <c r="B63" s="13" t="s">
        <v>74</v>
      </c>
      <c r="C63" s="373" t="s">
        <v>149</v>
      </c>
      <c r="D63" s="373" t="s">
        <v>86</v>
      </c>
      <c r="E63" s="148"/>
      <c r="F63" s="149"/>
      <c r="G63" s="149"/>
      <c r="H63" s="148"/>
      <c r="I63" s="149"/>
      <c r="J63" s="149"/>
      <c r="K63" s="149"/>
      <c r="L63" s="150"/>
      <c r="M63" s="151"/>
      <c r="N63" s="152"/>
      <c r="O63" s="98"/>
      <c r="P63" s="37" t="str">
        <f t="shared" si="0"/>
        <v/>
      </c>
      <c r="Q63" s="151"/>
      <c r="R63" s="190"/>
      <c r="S63" s="98"/>
      <c r="T63" s="64"/>
      <c r="U63" s="154"/>
      <c r="V63" s="155"/>
      <c r="W63" s="12"/>
      <c r="X63" s="575" t="s">
        <v>152</v>
      </c>
    </row>
    <row r="64" spans="1:24" hidden="1" x14ac:dyDescent="0.2">
      <c r="A64" s="14"/>
      <c r="B64" s="14"/>
      <c r="C64" s="14"/>
      <c r="D64" s="14"/>
      <c r="E64" s="99"/>
      <c r="F64" s="100"/>
      <c r="G64" s="100"/>
      <c r="H64" s="99"/>
      <c r="I64" s="100"/>
      <c r="J64" s="100"/>
      <c r="K64" s="100"/>
      <c r="L64" s="101"/>
      <c r="M64" s="188"/>
      <c r="N64" s="189"/>
      <c r="O64" s="101"/>
      <c r="P64" s="39" t="str">
        <f t="shared" si="0"/>
        <v/>
      </c>
      <c r="Q64" s="188"/>
      <c r="R64" s="191"/>
      <c r="S64" s="101"/>
      <c r="T64" s="39"/>
      <c r="U64" s="192"/>
      <c r="V64" s="193"/>
      <c r="W64" s="12"/>
      <c r="X64" s="575" t="s">
        <v>212</v>
      </c>
    </row>
    <row r="65" spans="1:24" hidden="1" x14ac:dyDescent="0.2">
      <c r="A65" s="13" t="s">
        <v>146</v>
      </c>
      <c r="B65" s="13" t="s">
        <v>74</v>
      </c>
      <c r="C65" s="373" t="s">
        <v>151</v>
      </c>
      <c r="D65" s="373" t="s">
        <v>81</v>
      </c>
      <c r="E65" s="148"/>
      <c r="F65" s="149"/>
      <c r="G65" s="149"/>
      <c r="H65" s="148"/>
      <c r="I65" s="149"/>
      <c r="J65" s="149"/>
      <c r="K65" s="149"/>
      <c r="L65" s="150"/>
      <c r="M65" s="151"/>
      <c r="N65" s="152"/>
      <c r="O65" s="98"/>
      <c r="P65" s="37" t="str">
        <f t="shared" si="0"/>
        <v/>
      </c>
      <c r="Q65" s="151"/>
      <c r="R65" s="190"/>
      <c r="S65" s="98"/>
      <c r="T65" s="64"/>
      <c r="U65" s="194"/>
      <c r="V65" s="195"/>
      <c r="W65" s="12"/>
      <c r="X65" s="575" t="s">
        <v>154</v>
      </c>
    </row>
    <row r="66" spans="1:24" hidden="1" x14ac:dyDescent="0.2">
      <c r="A66" s="14"/>
      <c r="B66" s="14"/>
      <c r="C66" s="14"/>
      <c r="D66" s="14"/>
      <c r="E66" s="99"/>
      <c r="F66" s="100"/>
      <c r="G66" s="100"/>
      <c r="H66" s="99"/>
      <c r="I66" s="100"/>
      <c r="J66" s="100"/>
      <c r="K66" s="100"/>
      <c r="L66" s="101"/>
      <c r="M66" s="188"/>
      <c r="N66" s="189"/>
      <c r="O66" s="101"/>
      <c r="P66" s="39" t="str">
        <f t="shared" si="0"/>
        <v/>
      </c>
      <c r="Q66" s="188"/>
      <c r="R66" s="191"/>
      <c r="S66" s="101"/>
      <c r="T66" s="39"/>
      <c r="U66" s="192"/>
      <c r="V66" s="193"/>
      <c r="W66" s="12"/>
      <c r="X66" s="575" t="s">
        <v>213</v>
      </c>
    </row>
    <row r="67" spans="1:24" hidden="1" x14ac:dyDescent="0.2">
      <c r="A67" s="13" t="s">
        <v>146</v>
      </c>
      <c r="B67" s="13" t="s">
        <v>74</v>
      </c>
      <c r="C67" s="13" t="s">
        <v>153</v>
      </c>
      <c r="D67" s="373" t="s">
        <v>86</v>
      </c>
      <c r="E67" s="148"/>
      <c r="F67" s="149"/>
      <c r="G67" s="149"/>
      <c r="H67" s="148"/>
      <c r="I67" s="149"/>
      <c r="J67" s="149"/>
      <c r="K67" s="149"/>
      <c r="L67" s="150"/>
      <c r="M67" s="151"/>
      <c r="N67" s="152"/>
      <c r="O67" s="98"/>
      <c r="P67" s="37" t="str">
        <f t="shared" si="0"/>
        <v/>
      </c>
      <c r="Q67" s="151"/>
      <c r="R67" s="190"/>
      <c r="S67" s="98"/>
      <c r="T67" s="64"/>
      <c r="U67" s="154"/>
      <c r="V67" s="155"/>
      <c r="W67" s="12"/>
      <c r="X67" s="573" t="s">
        <v>79</v>
      </c>
    </row>
    <row r="68" spans="1:24" hidden="1" x14ac:dyDescent="0.2">
      <c r="A68" s="14"/>
      <c r="B68" s="14"/>
      <c r="C68" s="14"/>
      <c r="D68" s="14"/>
      <c r="E68" s="99"/>
      <c r="F68" s="100"/>
      <c r="G68" s="100"/>
      <c r="H68" s="99"/>
      <c r="I68" s="100"/>
      <c r="J68" s="100"/>
      <c r="K68" s="100"/>
      <c r="L68" s="101"/>
      <c r="M68" s="188"/>
      <c r="N68" s="189"/>
      <c r="O68" s="101"/>
      <c r="P68" s="39" t="str">
        <f t="shared" si="0"/>
        <v/>
      </c>
      <c r="Q68" s="188"/>
      <c r="R68" s="191"/>
      <c r="S68" s="101"/>
      <c r="T68" s="39"/>
      <c r="U68" s="192"/>
      <c r="V68" s="193"/>
      <c r="W68" s="12"/>
      <c r="X68" s="575"/>
    </row>
    <row r="69" spans="1:24" hidden="1" x14ac:dyDescent="0.2">
      <c r="A69" s="13" t="s">
        <v>155</v>
      </c>
      <c r="B69" s="13" t="s">
        <v>94</v>
      </c>
      <c r="C69" s="13" t="s">
        <v>156</v>
      </c>
      <c r="D69" s="373" t="s">
        <v>86</v>
      </c>
      <c r="E69" s="148"/>
      <c r="F69" s="149"/>
      <c r="G69" s="149"/>
      <c r="H69" s="148"/>
      <c r="I69" s="149"/>
      <c r="J69" s="149"/>
      <c r="K69" s="149"/>
      <c r="L69" s="150"/>
      <c r="M69" s="151"/>
      <c r="N69" s="152"/>
      <c r="O69" s="98"/>
      <c r="P69" s="37" t="str">
        <f t="shared" si="0"/>
        <v/>
      </c>
      <c r="Q69" s="151"/>
      <c r="R69" s="190"/>
      <c r="S69" s="98"/>
      <c r="T69" s="64"/>
      <c r="U69" s="154"/>
      <c r="V69" s="155"/>
      <c r="W69" s="12"/>
      <c r="X69" s="573"/>
    </row>
    <row r="70" spans="1:24" hidden="1" x14ac:dyDescent="0.2">
      <c r="A70" s="14"/>
      <c r="B70" s="14"/>
      <c r="C70" s="14"/>
      <c r="D70" s="14"/>
      <c r="E70" s="99"/>
      <c r="F70" s="100"/>
      <c r="G70" s="100"/>
      <c r="H70" s="99"/>
      <c r="I70" s="100"/>
      <c r="J70" s="100"/>
      <c r="K70" s="100"/>
      <c r="L70" s="101"/>
      <c r="M70" s="188"/>
      <c r="N70" s="189"/>
      <c r="O70" s="101"/>
      <c r="P70" s="39" t="str">
        <f t="shared" si="0"/>
        <v/>
      </c>
      <c r="Q70" s="188"/>
      <c r="R70" s="191"/>
      <c r="S70" s="101"/>
      <c r="T70" s="39"/>
      <c r="U70" s="192"/>
      <c r="V70" s="193"/>
      <c r="W70" s="12"/>
      <c r="X70" s="573"/>
    </row>
    <row r="71" spans="1:24" hidden="1" x14ac:dyDescent="0.2">
      <c r="A71" s="13" t="s">
        <v>157</v>
      </c>
      <c r="B71" s="13" t="s">
        <v>79</v>
      </c>
      <c r="C71" s="13" t="s">
        <v>158</v>
      </c>
      <c r="D71" s="373" t="s">
        <v>81</v>
      </c>
      <c r="E71" s="148"/>
      <c r="F71" s="149"/>
      <c r="G71" s="149"/>
      <c r="H71" s="148"/>
      <c r="I71" s="149"/>
      <c r="J71" s="149"/>
      <c r="K71" s="149"/>
      <c r="L71" s="150"/>
      <c r="M71" s="151"/>
      <c r="N71" s="152"/>
      <c r="O71" s="98"/>
      <c r="P71" s="37" t="str">
        <f t="shared" si="0"/>
        <v/>
      </c>
      <c r="Q71" s="151"/>
      <c r="R71" s="190"/>
      <c r="S71" s="98"/>
      <c r="T71" s="64"/>
      <c r="U71" s="194"/>
      <c r="V71" s="195"/>
      <c r="W71" s="12"/>
      <c r="X71" s="575" t="s">
        <v>159</v>
      </c>
    </row>
    <row r="72" spans="1:24" hidden="1" x14ac:dyDescent="0.2">
      <c r="A72" s="14"/>
      <c r="B72" s="14"/>
      <c r="C72" s="14"/>
      <c r="D72" s="14"/>
      <c r="E72" s="99"/>
      <c r="F72" s="100"/>
      <c r="G72" s="100"/>
      <c r="H72" s="99"/>
      <c r="I72" s="100"/>
      <c r="J72" s="100"/>
      <c r="K72" s="100"/>
      <c r="L72" s="101"/>
      <c r="M72" s="188"/>
      <c r="N72" s="189"/>
      <c r="O72" s="101"/>
      <c r="P72" s="39" t="str">
        <f t="shared" si="0"/>
        <v/>
      </c>
      <c r="Q72" s="188"/>
      <c r="R72" s="191"/>
      <c r="S72" s="101"/>
      <c r="T72" s="39"/>
      <c r="U72" s="192"/>
      <c r="V72" s="193"/>
      <c r="W72" s="12"/>
      <c r="X72" s="575" t="s">
        <v>226</v>
      </c>
    </row>
    <row r="73" spans="1:24" hidden="1" x14ac:dyDescent="0.2">
      <c r="A73" s="13" t="s">
        <v>160</v>
      </c>
      <c r="B73" s="13" t="s">
        <v>79</v>
      </c>
      <c r="C73" s="13" t="s">
        <v>161</v>
      </c>
      <c r="D73" s="373" t="s">
        <v>81</v>
      </c>
      <c r="E73" s="148"/>
      <c r="F73" s="149"/>
      <c r="G73" s="149"/>
      <c r="H73" s="148"/>
      <c r="I73" s="149"/>
      <c r="J73" s="149"/>
      <c r="K73" s="149"/>
      <c r="L73" s="150"/>
      <c r="M73" s="151"/>
      <c r="N73" s="152"/>
      <c r="O73" s="98"/>
      <c r="P73" s="37" t="str">
        <f t="shared" si="0"/>
        <v/>
      </c>
      <c r="Q73" s="151"/>
      <c r="R73" s="190"/>
      <c r="S73" s="98"/>
      <c r="T73" s="64"/>
      <c r="U73" s="154"/>
      <c r="V73" s="155"/>
      <c r="W73" s="12"/>
      <c r="X73" s="575" t="s">
        <v>162</v>
      </c>
    </row>
    <row r="74" spans="1:24" hidden="1" x14ac:dyDescent="0.2">
      <c r="A74" s="14"/>
      <c r="B74" s="14"/>
      <c r="C74" s="14"/>
      <c r="D74" s="14"/>
      <c r="E74" s="99"/>
      <c r="F74" s="100"/>
      <c r="G74" s="100"/>
      <c r="H74" s="99"/>
      <c r="I74" s="100"/>
      <c r="J74" s="100"/>
      <c r="K74" s="100"/>
      <c r="L74" s="101"/>
      <c r="M74" s="188"/>
      <c r="N74" s="189"/>
      <c r="O74" s="101"/>
      <c r="P74" s="39" t="str">
        <f t="shared" si="0"/>
        <v/>
      </c>
      <c r="Q74" s="188"/>
      <c r="R74" s="191"/>
      <c r="S74" s="101"/>
      <c r="T74" s="39"/>
      <c r="U74" s="192"/>
      <c r="V74" s="193"/>
      <c r="W74" s="12"/>
    </row>
    <row r="75" spans="1:24" hidden="1" x14ac:dyDescent="0.2">
      <c r="A75" s="13" t="s">
        <v>163</v>
      </c>
      <c r="B75" s="13" t="s">
        <v>74</v>
      </c>
      <c r="C75" s="13" t="s">
        <v>164</v>
      </c>
      <c r="D75" s="373" t="s">
        <v>86</v>
      </c>
      <c r="E75" s="148"/>
      <c r="F75" s="149"/>
      <c r="G75" s="149"/>
      <c r="H75" s="148"/>
      <c r="I75" s="149"/>
      <c r="J75" s="149"/>
      <c r="K75" s="149"/>
      <c r="L75" s="150"/>
      <c r="M75" s="151"/>
      <c r="N75" s="152"/>
      <c r="O75" s="98"/>
      <c r="P75" s="37" t="str">
        <f t="shared" ref="P75:P114" si="1">IF(N75="","",MAX(M75-N75,0))</f>
        <v/>
      </c>
      <c r="Q75" s="151"/>
      <c r="R75" s="190"/>
      <c r="S75" s="98"/>
      <c r="T75" s="64"/>
      <c r="U75" s="154"/>
      <c r="V75" s="155"/>
      <c r="W75" s="12"/>
      <c r="X75" s="454" t="s">
        <v>229</v>
      </c>
    </row>
    <row r="76" spans="1:24" hidden="1" x14ac:dyDescent="0.2">
      <c r="A76" s="14"/>
      <c r="B76" s="14"/>
      <c r="C76" s="14"/>
      <c r="D76" s="14"/>
      <c r="E76" s="99"/>
      <c r="F76" s="100"/>
      <c r="G76" s="100"/>
      <c r="H76" s="99"/>
      <c r="I76" s="100"/>
      <c r="J76" s="100"/>
      <c r="K76" s="100"/>
      <c r="L76" s="101"/>
      <c r="M76" s="188"/>
      <c r="N76" s="189"/>
      <c r="O76" s="101"/>
      <c r="P76" s="39" t="str">
        <f t="shared" si="1"/>
        <v/>
      </c>
      <c r="Q76" s="188"/>
      <c r="R76" s="191"/>
      <c r="S76" s="101"/>
      <c r="T76" s="39"/>
      <c r="U76" s="192"/>
      <c r="V76" s="193"/>
      <c r="W76" s="12"/>
      <c r="X76" s="454" t="s">
        <v>224</v>
      </c>
    </row>
    <row r="77" spans="1:24" x14ac:dyDescent="0.2">
      <c r="A77" s="202" t="s">
        <v>165</v>
      </c>
      <c r="B77" s="202" t="s">
        <v>74</v>
      </c>
      <c r="C77" s="202" t="s">
        <v>166</v>
      </c>
      <c r="D77" s="505" t="s">
        <v>86</v>
      </c>
      <c r="E77" s="22" t="s">
        <v>221</v>
      </c>
      <c r="F77" s="23"/>
      <c r="G77" s="17" t="s">
        <v>86</v>
      </c>
      <c r="H77" s="16" t="s">
        <v>222</v>
      </c>
      <c r="I77" s="17"/>
      <c r="J77" s="17" t="s">
        <v>229</v>
      </c>
      <c r="K77" s="17" t="s">
        <v>254</v>
      </c>
      <c r="L77" s="18" t="s">
        <v>226</v>
      </c>
      <c r="M77" s="87">
        <v>0.75</v>
      </c>
      <c r="N77" s="36"/>
      <c r="O77" s="18"/>
      <c r="P77" s="196" t="str">
        <f t="shared" si="1"/>
        <v/>
      </c>
      <c r="Q77" s="87"/>
      <c r="R77" s="1">
        <v>0.64583333333333337</v>
      </c>
      <c r="S77" s="18"/>
      <c r="T77" s="197"/>
      <c r="U77" s="73" t="s">
        <v>86</v>
      </c>
      <c r="V77" s="74" t="s">
        <v>296</v>
      </c>
      <c r="W77" s="12"/>
      <c r="X77" s="454" t="s">
        <v>79</v>
      </c>
    </row>
    <row r="78" spans="1:24" ht="13.5" thickBot="1" x14ac:dyDescent="0.25">
      <c r="A78" s="200"/>
      <c r="B78" s="200"/>
      <c r="C78" s="200"/>
      <c r="D78" s="200"/>
      <c r="E78" s="19" t="s">
        <v>82</v>
      </c>
      <c r="F78" s="20"/>
      <c r="G78" s="20" t="s">
        <v>81</v>
      </c>
      <c r="H78" s="19" t="s">
        <v>222</v>
      </c>
      <c r="I78" s="20"/>
      <c r="J78" s="157" t="s">
        <v>229</v>
      </c>
      <c r="K78" s="17" t="s">
        <v>254</v>
      </c>
      <c r="L78" s="18" t="s">
        <v>159</v>
      </c>
      <c r="M78" s="87">
        <v>0.75</v>
      </c>
      <c r="N78" s="38"/>
      <c r="O78" s="21"/>
      <c r="P78" s="198" t="str">
        <f t="shared" si="1"/>
        <v/>
      </c>
      <c r="Q78" s="87"/>
      <c r="R78" s="121">
        <v>0.70833333333333337</v>
      </c>
      <c r="S78" s="21"/>
      <c r="T78" s="198"/>
      <c r="U78" s="69" t="s">
        <v>86</v>
      </c>
      <c r="V78" s="74" t="s">
        <v>296</v>
      </c>
      <c r="W78" s="12"/>
    </row>
    <row r="79" spans="1:24" ht="13.5" hidden="1" thickBot="1" x14ac:dyDescent="0.25">
      <c r="A79" s="13" t="s">
        <v>167</v>
      </c>
      <c r="B79" s="13" t="s">
        <v>137</v>
      </c>
      <c r="C79" s="13" t="s">
        <v>168</v>
      </c>
      <c r="D79" s="373" t="s">
        <v>81</v>
      </c>
      <c r="E79" s="148"/>
      <c r="F79" s="149"/>
      <c r="G79" s="149"/>
      <c r="H79" s="148"/>
      <c r="I79" s="149"/>
      <c r="J79" s="149"/>
      <c r="K79" s="149"/>
      <c r="L79" s="150"/>
      <c r="M79" s="151"/>
      <c r="N79" s="152"/>
      <c r="O79" s="98"/>
      <c r="P79" s="37" t="str">
        <f t="shared" si="1"/>
        <v/>
      </c>
      <c r="Q79" s="151"/>
      <c r="R79" s="190"/>
      <c r="S79" s="98"/>
      <c r="T79" s="64"/>
      <c r="U79" s="154"/>
      <c r="V79" s="155"/>
      <c r="W79" s="12"/>
    </row>
    <row r="80" spans="1:24" ht="13.5" hidden="1" thickBot="1" x14ac:dyDescent="0.25">
      <c r="A80" s="14"/>
      <c r="B80" s="14"/>
      <c r="C80" s="14"/>
      <c r="D80" s="14"/>
      <c r="E80" s="99"/>
      <c r="F80" s="100"/>
      <c r="G80" s="100"/>
      <c r="H80" s="99"/>
      <c r="I80" s="100"/>
      <c r="J80" s="100"/>
      <c r="K80" s="100"/>
      <c r="L80" s="101"/>
      <c r="M80" s="188"/>
      <c r="N80" s="189"/>
      <c r="O80" s="101"/>
      <c r="P80" s="39" t="str">
        <f t="shared" si="1"/>
        <v/>
      </c>
      <c r="Q80" s="188"/>
      <c r="R80" s="191"/>
      <c r="S80" s="101"/>
      <c r="T80" s="39"/>
      <c r="U80" s="192"/>
      <c r="V80" s="193"/>
      <c r="W80" s="12"/>
    </row>
    <row r="81" spans="1:23" ht="13.5" hidden="1" thickBot="1" x14ac:dyDescent="0.25">
      <c r="A81" s="13" t="s">
        <v>169</v>
      </c>
      <c r="B81" s="13" t="s">
        <v>94</v>
      </c>
      <c r="C81" s="13" t="s">
        <v>170</v>
      </c>
      <c r="D81" s="373" t="s">
        <v>81</v>
      </c>
      <c r="E81" s="148"/>
      <c r="F81" s="149"/>
      <c r="G81" s="149"/>
      <c r="H81" s="148"/>
      <c r="I81" s="149"/>
      <c r="J81" s="149"/>
      <c r="K81" s="149"/>
      <c r="L81" s="150"/>
      <c r="M81" s="151"/>
      <c r="N81" s="152"/>
      <c r="O81" s="98"/>
      <c r="P81" s="37" t="str">
        <f t="shared" si="1"/>
        <v/>
      </c>
      <c r="Q81" s="151"/>
      <c r="R81" s="190"/>
      <c r="S81" s="98"/>
      <c r="T81" s="64"/>
      <c r="U81" s="154"/>
      <c r="V81" s="155"/>
      <c r="W81" s="12"/>
    </row>
    <row r="82" spans="1:23" ht="13.5" hidden="1" thickBot="1" x14ac:dyDescent="0.25">
      <c r="A82" s="14"/>
      <c r="B82" s="14"/>
      <c r="C82" s="14"/>
      <c r="D82" s="14"/>
      <c r="E82" s="99"/>
      <c r="F82" s="100"/>
      <c r="G82" s="100"/>
      <c r="H82" s="99"/>
      <c r="I82" s="100"/>
      <c r="J82" s="100"/>
      <c r="K82" s="100"/>
      <c r="L82" s="101"/>
      <c r="M82" s="188"/>
      <c r="N82" s="189"/>
      <c r="O82" s="101"/>
      <c r="P82" s="39" t="str">
        <f t="shared" si="1"/>
        <v/>
      </c>
      <c r="Q82" s="188"/>
      <c r="R82" s="191"/>
      <c r="S82" s="101"/>
      <c r="T82" s="39"/>
      <c r="U82" s="192"/>
      <c r="V82" s="193"/>
      <c r="W82" s="12"/>
    </row>
    <row r="83" spans="1:23" ht="13.5" hidden="1" thickBot="1" x14ac:dyDescent="0.25">
      <c r="A83" s="729" t="s">
        <v>169</v>
      </c>
      <c r="B83" s="729" t="s">
        <v>94</v>
      </c>
      <c r="C83" s="729" t="s">
        <v>171</v>
      </c>
      <c r="D83" s="729" t="s">
        <v>81</v>
      </c>
      <c r="E83" s="148"/>
      <c r="F83" s="149"/>
      <c r="G83" s="149"/>
      <c r="H83" s="148"/>
      <c r="I83" s="149"/>
      <c r="J83" s="149"/>
      <c r="K83" s="149"/>
      <c r="L83" s="150"/>
      <c r="M83" s="151"/>
      <c r="N83" s="152"/>
      <c r="O83" s="98"/>
      <c r="P83" s="37" t="str">
        <f t="shared" si="1"/>
        <v/>
      </c>
      <c r="Q83" s="151"/>
      <c r="R83" s="190"/>
      <c r="S83" s="98"/>
      <c r="T83" s="64"/>
      <c r="U83" s="194"/>
      <c r="V83" s="195"/>
      <c r="W83" s="12"/>
    </row>
    <row r="84" spans="1:23" ht="13.5" hidden="1" thickBot="1" x14ac:dyDescent="0.25">
      <c r="A84" s="5"/>
      <c r="B84" s="5"/>
      <c r="C84" s="5"/>
      <c r="D84" s="5"/>
      <c r="E84" s="99"/>
      <c r="F84" s="100"/>
      <c r="G84" s="100"/>
      <c r="H84" s="99"/>
      <c r="I84" s="100"/>
      <c r="J84" s="100"/>
      <c r="K84" s="100"/>
      <c r="L84" s="101"/>
      <c r="M84" s="188"/>
      <c r="N84" s="189"/>
      <c r="O84" s="101"/>
      <c r="P84" s="39" t="str">
        <f t="shared" si="1"/>
        <v/>
      </c>
      <c r="Q84" s="188"/>
      <c r="R84" s="191"/>
      <c r="S84" s="101"/>
      <c r="T84" s="39"/>
      <c r="U84" s="192"/>
      <c r="V84" s="193"/>
      <c r="W84" s="12"/>
    </row>
    <row r="85" spans="1:23" ht="13.5" hidden="1" thickBot="1" x14ac:dyDescent="0.25">
      <c r="A85" s="13" t="s">
        <v>172</v>
      </c>
      <c r="B85" s="13" t="s">
        <v>74</v>
      </c>
      <c r="C85" s="13" t="s">
        <v>173</v>
      </c>
      <c r="D85" s="373" t="s">
        <v>86</v>
      </c>
      <c r="E85" s="148"/>
      <c r="F85" s="149"/>
      <c r="G85" s="149"/>
      <c r="H85" s="148"/>
      <c r="I85" s="149"/>
      <c r="J85" s="149"/>
      <c r="K85" s="149"/>
      <c r="L85" s="150"/>
      <c r="M85" s="151"/>
      <c r="N85" s="152"/>
      <c r="O85" s="98"/>
      <c r="P85" s="37" t="str">
        <f t="shared" si="1"/>
        <v/>
      </c>
      <c r="Q85" s="151"/>
      <c r="R85" s="190"/>
      <c r="S85" s="98"/>
      <c r="T85" s="64"/>
      <c r="U85" s="154"/>
      <c r="V85" s="155"/>
      <c r="W85" s="12"/>
    </row>
    <row r="86" spans="1:23" ht="13.5" hidden="1" thickBot="1" x14ac:dyDescent="0.25">
      <c r="A86" s="14"/>
      <c r="B86" s="14"/>
      <c r="C86" s="14"/>
      <c r="D86" s="14"/>
      <c r="E86" s="99"/>
      <c r="F86" s="100"/>
      <c r="G86" s="100"/>
      <c r="H86" s="99"/>
      <c r="I86" s="100"/>
      <c r="J86" s="100"/>
      <c r="K86" s="100"/>
      <c r="L86" s="101"/>
      <c r="M86" s="188"/>
      <c r="N86" s="189"/>
      <c r="O86" s="101"/>
      <c r="P86" s="39" t="str">
        <f t="shared" si="1"/>
        <v/>
      </c>
      <c r="Q86" s="188"/>
      <c r="R86" s="191"/>
      <c r="S86" s="101"/>
      <c r="T86" s="39"/>
      <c r="U86" s="192"/>
      <c r="V86" s="193"/>
      <c r="W86" s="12"/>
    </row>
    <row r="87" spans="1:23" ht="13.5" hidden="1" thickBot="1" x14ac:dyDescent="0.25">
      <c r="A87" s="13" t="s">
        <v>174</v>
      </c>
      <c r="B87" s="13" t="s">
        <v>94</v>
      </c>
      <c r="C87" s="13" t="s">
        <v>175</v>
      </c>
      <c r="D87" s="373" t="s">
        <v>86</v>
      </c>
      <c r="E87" s="148"/>
      <c r="F87" s="149"/>
      <c r="G87" s="149"/>
      <c r="H87" s="148"/>
      <c r="I87" s="149"/>
      <c r="J87" s="149"/>
      <c r="K87" s="149"/>
      <c r="L87" s="150"/>
      <c r="M87" s="151"/>
      <c r="N87" s="152"/>
      <c r="O87" s="98"/>
      <c r="P87" s="37" t="str">
        <f t="shared" si="1"/>
        <v/>
      </c>
      <c r="Q87" s="151"/>
      <c r="R87" s="190"/>
      <c r="S87" s="98"/>
      <c r="T87" s="64"/>
      <c r="U87" s="154"/>
      <c r="V87" s="155"/>
      <c r="W87" s="12"/>
    </row>
    <row r="88" spans="1:23" ht="13.5" hidden="1" thickBot="1" x14ac:dyDescent="0.25">
      <c r="A88" s="14"/>
      <c r="B88" s="14"/>
      <c r="C88" s="14"/>
      <c r="D88" s="14"/>
      <c r="E88" s="99"/>
      <c r="F88" s="100"/>
      <c r="G88" s="100"/>
      <c r="H88" s="99"/>
      <c r="I88" s="100"/>
      <c r="J88" s="100"/>
      <c r="K88" s="100"/>
      <c r="L88" s="101"/>
      <c r="M88" s="188"/>
      <c r="N88" s="189"/>
      <c r="O88" s="101"/>
      <c r="P88" s="39" t="str">
        <f t="shared" si="1"/>
        <v/>
      </c>
      <c r="Q88" s="188"/>
      <c r="R88" s="191"/>
      <c r="S88" s="101"/>
      <c r="T88" s="39"/>
      <c r="U88" s="192"/>
      <c r="V88" s="193"/>
      <c r="W88" s="12"/>
    </row>
    <row r="89" spans="1:23" ht="13.5" hidden="1" thickBot="1" x14ac:dyDescent="0.25">
      <c r="A89" s="729" t="s">
        <v>174</v>
      </c>
      <c r="B89" s="729" t="s">
        <v>94</v>
      </c>
      <c r="C89" s="729" t="s">
        <v>176</v>
      </c>
      <c r="D89" s="729" t="s">
        <v>81</v>
      </c>
      <c r="E89" s="148"/>
      <c r="F89" s="149"/>
      <c r="G89" s="149"/>
      <c r="H89" s="148"/>
      <c r="I89" s="149"/>
      <c r="J89" s="149"/>
      <c r="K89" s="149"/>
      <c r="L89" s="150"/>
      <c r="M89" s="151"/>
      <c r="N89" s="152"/>
      <c r="O89" s="98"/>
      <c r="P89" s="37" t="str">
        <f t="shared" si="1"/>
        <v/>
      </c>
      <c r="Q89" s="151"/>
      <c r="R89" s="190"/>
      <c r="S89" s="98"/>
      <c r="T89" s="64"/>
      <c r="U89" s="194"/>
      <c r="V89" s="195"/>
      <c r="W89" s="12"/>
    </row>
    <row r="90" spans="1:23" ht="13.5" hidden="1" thickBot="1" x14ac:dyDescent="0.25">
      <c r="A90" s="5"/>
      <c r="B90" s="5"/>
      <c r="C90" s="5"/>
      <c r="D90" s="5"/>
      <c r="E90" s="99"/>
      <c r="F90" s="100"/>
      <c r="G90" s="100"/>
      <c r="H90" s="99"/>
      <c r="I90" s="100"/>
      <c r="J90" s="100"/>
      <c r="K90" s="100"/>
      <c r="L90" s="101"/>
      <c r="M90" s="188"/>
      <c r="N90" s="189"/>
      <c r="O90" s="101"/>
      <c r="P90" s="39" t="str">
        <f t="shared" si="1"/>
        <v/>
      </c>
      <c r="Q90" s="188"/>
      <c r="R90" s="191"/>
      <c r="S90" s="101"/>
      <c r="T90" s="39"/>
      <c r="U90" s="192"/>
      <c r="V90" s="193"/>
      <c r="W90" s="12"/>
    </row>
    <row r="91" spans="1:23" ht="13.5" hidden="1" thickBot="1" x14ac:dyDescent="0.25">
      <c r="A91" s="13" t="s">
        <v>177</v>
      </c>
      <c r="B91" s="13" t="s">
        <v>79</v>
      </c>
      <c r="C91" s="13" t="s">
        <v>80</v>
      </c>
      <c r="D91" s="373" t="s">
        <v>81</v>
      </c>
      <c r="E91" s="148"/>
      <c r="F91" s="149"/>
      <c r="G91" s="149"/>
      <c r="H91" s="148"/>
      <c r="I91" s="149"/>
      <c r="J91" s="149"/>
      <c r="K91" s="149"/>
      <c r="L91" s="150"/>
      <c r="M91" s="151"/>
      <c r="N91" s="152"/>
      <c r="O91" s="98"/>
      <c r="P91" s="37" t="str">
        <f t="shared" si="1"/>
        <v/>
      </c>
      <c r="Q91" s="151"/>
      <c r="R91" s="190"/>
      <c r="S91" s="98"/>
      <c r="T91" s="64"/>
      <c r="U91" s="154"/>
      <c r="V91" s="155"/>
      <c r="W91" s="12"/>
    </row>
    <row r="92" spans="1:23" ht="13.5" hidden="1" thickBot="1" x14ac:dyDescent="0.25">
      <c r="A92" s="14"/>
      <c r="B92" s="14"/>
      <c r="C92" s="14"/>
      <c r="D92" s="14"/>
      <c r="E92" s="99"/>
      <c r="F92" s="100"/>
      <c r="G92" s="100"/>
      <c r="H92" s="99"/>
      <c r="I92" s="100"/>
      <c r="J92" s="100"/>
      <c r="K92" s="100"/>
      <c r="L92" s="101"/>
      <c r="M92" s="188"/>
      <c r="N92" s="189"/>
      <c r="O92" s="101"/>
      <c r="P92" s="39" t="str">
        <f t="shared" si="1"/>
        <v/>
      </c>
      <c r="Q92" s="188"/>
      <c r="R92" s="191"/>
      <c r="S92" s="101"/>
      <c r="T92" s="39"/>
      <c r="U92" s="192"/>
      <c r="V92" s="193"/>
      <c r="W92" s="12"/>
    </row>
    <row r="93" spans="1:23" ht="13.5" hidden="1" thickBot="1" x14ac:dyDescent="0.25">
      <c r="A93" s="13" t="s">
        <v>178</v>
      </c>
      <c r="B93" s="13" t="s">
        <v>79</v>
      </c>
      <c r="C93" s="13" t="s">
        <v>179</v>
      </c>
      <c r="D93" s="373" t="s">
        <v>81</v>
      </c>
      <c r="E93" s="148"/>
      <c r="F93" s="149"/>
      <c r="G93" s="149"/>
      <c r="H93" s="148"/>
      <c r="I93" s="149"/>
      <c r="J93" s="149"/>
      <c r="K93" s="149"/>
      <c r="L93" s="150"/>
      <c r="M93" s="151"/>
      <c r="N93" s="152"/>
      <c r="O93" s="98"/>
      <c r="P93" s="37" t="str">
        <f t="shared" si="1"/>
        <v/>
      </c>
      <c r="Q93" s="151"/>
      <c r="R93" s="190"/>
      <c r="S93" s="98"/>
      <c r="T93" s="64"/>
      <c r="U93" s="154"/>
      <c r="V93" s="155"/>
      <c r="W93" s="12"/>
    </row>
    <row r="94" spans="1:23" ht="13.5" hidden="1" thickBot="1" x14ac:dyDescent="0.25">
      <c r="A94" s="14"/>
      <c r="B94" s="14"/>
      <c r="C94" s="14"/>
      <c r="D94" s="14"/>
      <c r="E94" s="99"/>
      <c r="F94" s="100"/>
      <c r="G94" s="100"/>
      <c r="H94" s="99"/>
      <c r="I94" s="100"/>
      <c r="J94" s="100"/>
      <c r="K94" s="100"/>
      <c r="L94" s="101"/>
      <c r="M94" s="188"/>
      <c r="N94" s="189"/>
      <c r="O94" s="101"/>
      <c r="P94" s="39" t="str">
        <f t="shared" si="1"/>
        <v/>
      </c>
      <c r="Q94" s="188"/>
      <c r="R94" s="191"/>
      <c r="S94" s="101"/>
      <c r="T94" s="39"/>
      <c r="U94" s="192"/>
      <c r="V94" s="193"/>
      <c r="W94" s="12"/>
    </row>
    <row r="95" spans="1:23" ht="13.5" hidden="1" thickBot="1" x14ac:dyDescent="0.25">
      <c r="A95" s="13" t="s">
        <v>181</v>
      </c>
      <c r="B95" s="13" t="s">
        <v>94</v>
      </c>
      <c r="C95" s="13" t="s">
        <v>182</v>
      </c>
      <c r="D95" s="373" t="s">
        <v>81</v>
      </c>
      <c r="E95" s="148"/>
      <c r="F95" s="149"/>
      <c r="G95" s="149"/>
      <c r="H95" s="148"/>
      <c r="I95" s="149"/>
      <c r="J95" s="149"/>
      <c r="K95" s="149"/>
      <c r="L95" s="150"/>
      <c r="M95" s="151"/>
      <c r="N95" s="152"/>
      <c r="O95" s="98"/>
      <c r="P95" s="37" t="str">
        <f t="shared" si="1"/>
        <v/>
      </c>
      <c r="Q95" s="151"/>
      <c r="R95" s="190"/>
      <c r="S95" s="98"/>
      <c r="T95" s="64"/>
      <c r="U95" s="194"/>
      <c r="V95" s="195"/>
      <c r="W95" s="12"/>
    </row>
    <row r="96" spans="1:23" ht="13.5" hidden="1" thickBot="1" x14ac:dyDescent="0.25">
      <c r="A96" s="14"/>
      <c r="B96" s="14"/>
      <c r="C96" s="14"/>
      <c r="D96" s="14"/>
      <c r="E96" s="99"/>
      <c r="F96" s="100"/>
      <c r="G96" s="100"/>
      <c r="H96" s="99"/>
      <c r="I96" s="100"/>
      <c r="J96" s="100"/>
      <c r="K96" s="100"/>
      <c r="L96" s="101"/>
      <c r="M96" s="188"/>
      <c r="N96" s="189"/>
      <c r="O96" s="101"/>
      <c r="P96" s="39" t="str">
        <f t="shared" si="1"/>
        <v/>
      </c>
      <c r="Q96" s="188"/>
      <c r="R96" s="191"/>
      <c r="S96" s="101"/>
      <c r="T96" s="39"/>
      <c r="U96" s="192"/>
      <c r="V96" s="193"/>
      <c r="W96" s="12"/>
    </row>
    <row r="97" spans="1:23" ht="13.5" hidden="1" thickBot="1" x14ac:dyDescent="0.25">
      <c r="A97" s="13" t="s">
        <v>183</v>
      </c>
      <c r="B97" s="13" t="s">
        <v>74</v>
      </c>
      <c r="C97" s="13" t="s">
        <v>184</v>
      </c>
      <c r="D97" s="373" t="s">
        <v>86</v>
      </c>
      <c r="E97" s="148"/>
      <c r="F97" s="149"/>
      <c r="G97" s="149"/>
      <c r="H97" s="148"/>
      <c r="I97" s="149"/>
      <c r="J97" s="149"/>
      <c r="K97" s="149"/>
      <c r="L97" s="150"/>
      <c r="M97" s="151"/>
      <c r="N97" s="152"/>
      <c r="O97" s="98"/>
      <c r="P97" s="37" t="str">
        <f t="shared" si="1"/>
        <v/>
      </c>
      <c r="Q97" s="151"/>
      <c r="R97" s="190"/>
      <c r="S97" s="98"/>
      <c r="T97" s="64"/>
      <c r="U97" s="154"/>
      <c r="V97" s="155"/>
      <c r="W97" s="12"/>
    </row>
    <row r="98" spans="1:23" ht="13.5" hidden="1" thickBot="1" x14ac:dyDescent="0.25">
      <c r="A98" s="14"/>
      <c r="B98" s="14"/>
      <c r="C98" s="14"/>
      <c r="D98" s="14"/>
      <c r="E98" s="99"/>
      <c r="F98" s="100"/>
      <c r="G98" s="100"/>
      <c r="H98" s="99"/>
      <c r="I98" s="100"/>
      <c r="J98" s="100"/>
      <c r="K98" s="100"/>
      <c r="L98" s="101"/>
      <c r="M98" s="188"/>
      <c r="N98" s="189"/>
      <c r="O98" s="101"/>
      <c r="P98" s="39" t="str">
        <f t="shared" si="1"/>
        <v/>
      </c>
      <c r="Q98" s="188"/>
      <c r="R98" s="191"/>
      <c r="S98" s="101"/>
      <c r="T98" s="39"/>
      <c r="U98" s="192"/>
      <c r="V98" s="193"/>
      <c r="W98" s="12"/>
    </row>
    <row r="99" spans="1:23" ht="13.5" hidden="1" thickBot="1" x14ac:dyDescent="0.25">
      <c r="A99" s="13" t="s">
        <v>185</v>
      </c>
      <c r="B99" s="13" t="s">
        <v>74</v>
      </c>
      <c r="C99" s="13" t="s">
        <v>186</v>
      </c>
      <c r="D99" s="373" t="s">
        <v>86</v>
      </c>
      <c r="E99" s="148"/>
      <c r="F99" s="149"/>
      <c r="G99" s="149"/>
      <c r="H99" s="148"/>
      <c r="I99" s="149"/>
      <c r="J99" s="149"/>
      <c r="K99" s="149"/>
      <c r="L99" s="150"/>
      <c r="M99" s="151"/>
      <c r="N99" s="152"/>
      <c r="O99" s="98"/>
      <c r="P99" s="37" t="str">
        <f t="shared" si="1"/>
        <v/>
      </c>
      <c r="Q99" s="151"/>
      <c r="R99" s="190"/>
      <c r="S99" s="98"/>
      <c r="T99" s="64"/>
      <c r="U99" s="154"/>
      <c r="V99" s="155"/>
      <c r="W99" s="12"/>
    </row>
    <row r="100" spans="1:23" ht="13.5" hidden="1" thickBot="1" x14ac:dyDescent="0.25">
      <c r="A100" s="14"/>
      <c r="B100" s="14"/>
      <c r="C100" s="14"/>
      <c r="D100" s="14"/>
      <c r="E100" s="99"/>
      <c r="F100" s="100"/>
      <c r="G100" s="100"/>
      <c r="H100" s="99"/>
      <c r="I100" s="100"/>
      <c r="J100" s="100"/>
      <c r="K100" s="100"/>
      <c r="L100" s="101"/>
      <c r="M100" s="188"/>
      <c r="N100" s="189"/>
      <c r="O100" s="101"/>
      <c r="P100" s="39" t="str">
        <f t="shared" si="1"/>
        <v/>
      </c>
      <c r="Q100" s="188"/>
      <c r="R100" s="191"/>
      <c r="S100" s="101"/>
      <c r="T100" s="39"/>
      <c r="U100" s="192"/>
      <c r="V100" s="193"/>
      <c r="W100" s="12"/>
    </row>
    <row r="101" spans="1:23" ht="13.5" hidden="1" thickBot="1" x14ac:dyDescent="0.25">
      <c r="A101" s="13" t="s">
        <v>187</v>
      </c>
      <c r="B101" s="13" t="s">
        <v>79</v>
      </c>
      <c r="C101" s="13" t="s">
        <v>188</v>
      </c>
      <c r="D101" s="373" t="s">
        <v>81</v>
      </c>
      <c r="E101" s="148"/>
      <c r="F101" s="149"/>
      <c r="G101" s="149"/>
      <c r="H101" s="148"/>
      <c r="I101" s="149"/>
      <c r="J101" s="149"/>
      <c r="K101" s="149"/>
      <c r="L101" s="150"/>
      <c r="M101" s="151"/>
      <c r="N101" s="152"/>
      <c r="O101" s="98"/>
      <c r="P101" s="37" t="str">
        <f t="shared" si="1"/>
        <v/>
      </c>
      <c r="Q101" s="151"/>
      <c r="R101" s="190"/>
      <c r="S101" s="98"/>
      <c r="T101" s="64"/>
      <c r="U101" s="194"/>
      <c r="V101" s="195"/>
      <c r="W101" s="12"/>
    </row>
    <row r="102" spans="1:23" ht="13.5" hidden="1" thickBot="1" x14ac:dyDescent="0.25">
      <c r="A102" s="14"/>
      <c r="B102" s="14"/>
      <c r="C102" s="14"/>
      <c r="D102" s="14"/>
      <c r="E102" s="99"/>
      <c r="F102" s="100"/>
      <c r="G102" s="100"/>
      <c r="H102" s="99"/>
      <c r="I102" s="100"/>
      <c r="J102" s="100"/>
      <c r="K102" s="100"/>
      <c r="L102" s="101"/>
      <c r="M102" s="188"/>
      <c r="N102" s="189"/>
      <c r="O102" s="101"/>
      <c r="P102" s="39" t="str">
        <f t="shared" si="1"/>
        <v/>
      </c>
      <c r="Q102" s="188"/>
      <c r="R102" s="191"/>
      <c r="S102" s="101"/>
      <c r="T102" s="39"/>
      <c r="U102" s="192"/>
      <c r="V102" s="193"/>
      <c r="W102" s="12"/>
    </row>
    <row r="103" spans="1:23" ht="13.5" hidden="1" thickBot="1" x14ac:dyDescent="0.25">
      <c r="A103" s="13" t="s">
        <v>189</v>
      </c>
      <c r="B103" s="13" t="s">
        <v>79</v>
      </c>
      <c r="C103" s="13" t="s">
        <v>190</v>
      </c>
      <c r="D103" s="373" t="s">
        <v>81</v>
      </c>
      <c r="E103" s="148"/>
      <c r="F103" s="149"/>
      <c r="G103" s="149"/>
      <c r="H103" s="148"/>
      <c r="I103" s="149"/>
      <c r="J103" s="149"/>
      <c r="K103" s="149"/>
      <c r="L103" s="150"/>
      <c r="M103" s="151"/>
      <c r="N103" s="152"/>
      <c r="O103" s="98"/>
      <c r="P103" s="37" t="str">
        <f t="shared" si="1"/>
        <v/>
      </c>
      <c r="Q103" s="151"/>
      <c r="R103" s="190"/>
      <c r="S103" s="98"/>
      <c r="T103" s="64"/>
      <c r="U103" s="154"/>
      <c r="V103" s="155"/>
      <c r="W103" s="12"/>
    </row>
    <row r="104" spans="1:23" ht="13.5" hidden="1" thickBot="1" x14ac:dyDescent="0.25">
      <c r="A104" s="14"/>
      <c r="B104" s="14"/>
      <c r="C104" s="14"/>
      <c r="D104" s="14"/>
      <c r="E104" s="99"/>
      <c r="F104" s="100"/>
      <c r="G104" s="100"/>
      <c r="H104" s="99"/>
      <c r="I104" s="100"/>
      <c r="J104" s="100"/>
      <c r="K104" s="100"/>
      <c r="L104" s="101"/>
      <c r="M104" s="188"/>
      <c r="N104" s="189"/>
      <c r="O104" s="101"/>
      <c r="P104" s="39" t="str">
        <f t="shared" si="1"/>
        <v/>
      </c>
      <c r="Q104" s="188"/>
      <c r="R104" s="191"/>
      <c r="S104" s="101"/>
      <c r="T104" s="39"/>
      <c r="U104" s="192"/>
      <c r="V104" s="193"/>
      <c r="W104" s="12"/>
    </row>
    <row r="105" spans="1:23" ht="13.5" hidden="1" thickBot="1" x14ac:dyDescent="0.25">
      <c r="A105" s="729" t="s">
        <v>191</v>
      </c>
      <c r="B105" s="729" t="s">
        <v>94</v>
      </c>
      <c r="C105" s="729" t="s">
        <v>192</v>
      </c>
      <c r="D105" s="373" t="s">
        <v>81</v>
      </c>
      <c r="E105" s="148"/>
      <c r="F105" s="149"/>
      <c r="G105" s="149"/>
      <c r="H105" s="148"/>
      <c r="I105" s="149"/>
      <c r="J105" s="149"/>
      <c r="K105" s="149"/>
      <c r="L105" s="150"/>
      <c r="M105" s="151"/>
      <c r="N105" s="152"/>
      <c r="O105" s="98"/>
      <c r="P105" s="37" t="str">
        <f t="shared" si="1"/>
        <v/>
      </c>
      <c r="Q105" s="151"/>
      <c r="R105" s="206"/>
      <c r="S105" s="150"/>
      <c r="T105" s="64"/>
      <c r="U105" s="154"/>
      <c r="V105" s="155"/>
      <c r="W105" s="12"/>
    </row>
    <row r="106" spans="1:23" ht="13.5" hidden="1" thickBot="1" x14ac:dyDescent="0.25">
      <c r="A106" s="6"/>
      <c r="B106" s="6"/>
      <c r="C106" s="6"/>
      <c r="D106" s="6"/>
      <c r="E106" s="208"/>
      <c r="F106" s="209"/>
      <c r="G106" s="209"/>
      <c r="H106" s="208"/>
      <c r="I106" s="209"/>
      <c r="J106" s="209"/>
      <c r="K106" s="209"/>
      <c r="L106" s="210"/>
      <c r="M106" s="211"/>
      <c r="N106" s="212"/>
      <c r="O106" s="213"/>
      <c r="P106" s="46" t="str">
        <f t="shared" si="1"/>
        <v/>
      </c>
      <c r="Q106" s="211"/>
      <c r="R106" s="214"/>
      <c r="S106" s="215"/>
      <c r="T106" s="46"/>
      <c r="U106" s="216"/>
      <c r="V106" s="217"/>
      <c r="W106" s="12"/>
    </row>
    <row r="107" spans="1:23" x14ac:dyDescent="0.2">
      <c r="A107" s="505" t="s">
        <v>431</v>
      </c>
      <c r="B107" s="505" t="s">
        <v>79</v>
      </c>
      <c r="C107" s="202" t="s">
        <v>297</v>
      </c>
      <c r="D107" s="505" t="s">
        <v>81</v>
      </c>
      <c r="E107" s="22"/>
      <c r="F107" s="23"/>
      <c r="G107" s="17"/>
      <c r="H107" s="16"/>
      <c r="I107" s="23"/>
      <c r="J107" s="23"/>
      <c r="K107" s="23"/>
      <c r="L107" s="24"/>
      <c r="M107" s="49"/>
      <c r="N107" s="50"/>
      <c r="O107" s="51"/>
      <c r="P107" s="244" t="str">
        <f t="shared" si="1"/>
        <v/>
      </c>
      <c r="Q107" s="49"/>
      <c r="R107" s="53"/>
      <c r="S107" s="51"/>
      <c r="T107" s="244"/>
      <c r="U107" s="73"/>
      <c r="V107" s="74"/>
      <c r="W107" s="12"/>
    </row>
    <row r="108" spans="1:23" x14ac:dyDescent="0.2">
      <c r="A108" s="200"/>
      <c r="B108" s="200"/>
      <c r="C108" s="200"/>
      <c r="D108" s="200"/>
      <c r="E108" s="19" t="s">
        <v>82</v>
      </c>
      <c r="F108" s="20"/>
      <c r="G108" s="20" t="s">
        <v>81</v>
      </c>
      <c r="H108" s="19" t="s">
        <v>222</v>
      </c>
      <c r="I108" s="20"/>
      <c r="J108" s="20" t="s">
        <v>229</v>
      </c>
      <c r="K108" s="20" t="s">
        <v>298</v>
      </c>
      <c r="L108" s="18" t="s">
        <v>226</v>
      </c>
      <c r="M108" s="42"/>
      <c r="N108" s="38"/>
      <c r="O108" s="21"/>
      <c r="P108" s="198" t="str">
        <f t="shared" si="1"/>
        <v/>
      </c>
      <c r="Q108" s="42"/>
      <c r="R108" s="122">
        <v>0.77083333333333337</v>
      </c>
      <c r="S108" s="106"/>
      <c r="T108" s="198"/>
      <c r="U108" s="69" t="s">
        <v>81</v>
      </c>
      <c r="V108" s="70"/>
      <c r="W108" s="12"/>
    </row>
    <row r="109" spans="1:23" x14ac:dyDescent="0.2">
      <c r="A109" s="199" t="s">
        <v>299</v>
      </c>
      <c r="B109" s="596" t="s">
        <v>79</v>
      </c>
      <c r="C109" s="199" t="s">
        <v>300</v>
      </c>
      <c r="D109" s="505" t="s">
        <v>81</v>
      </c>
      <c r="E109" s="22"/>
      <c r="F109" s="23"/>
      <c r="G109" s="17"/>
      <c r="H109" s="16"/>
      <c r="I109" s="23"/>
      <c r="J109" s="23"/>
      <c r="K109" s="23"/>
      <c r="L109" s="24"/>
      <c r="M109" s="41"/>
      <c r="N109" s="36"/>
      <c r="O109" s="18"/>
      <c r="P109" s="196" t="str">
        <f t="shared" si="1"/>
        <v/>
      </c>
      <c r="Q109" s="41"/>
      <c r="R109" s="35"/>
      <c r="S109" s="18"/>
      <c r="T109" s="196"/>
      <c r="U109" s="71"/>
      <c r="V109" s="72"/>
      <c r="W109" s="12"/>
    </row>
    <row r="110" spans="1:23" x14ac:dyDescent="0.2">
      <c r="A110" s="199"/>
      <c r="B110" s="199"/>
      <c r="C110" s="199"/>
      <c r="D110" s="200"/>
      <c r="E110" s="19" t="s">
        <v>82</v>
      </c>
      <c r="F110" s="20"/>
      <c r="G110" s="20" t="s">
        <v>81</v>
      </c>
      <c r="H110" s="19" t="s">
        <v>222</v>
      </c>
      <c r="I110" s="20"/>
      <c r="J110" s="20" t="s">
        <v>229</v>
      </c>
      <c r="K110" s="20" t="s">
        <v>301</v>
      </c>
      <c r="L110" s="18" t="s">
        <v>159</v>
      </c>
      <c r="M110" s="42"/>
      <c r="N110" s="38"/>
      <c r="O110" s="21"/>
      <c r="P110" s="198" t="str">
        <f t="shared" si="1"/>
        <v/>
      </c>
      <c r="Q110" s="42"/>
      <c r="R110" s="121">
        <v>0.77083333333333337</v>
      </c>
      <c r="S110" s="21"/>
      <c r="T110" s="198"/>
      <c r="U110" s="69" t="s">
        <v>81</v>
      </c>
      <c r="V110" s="70"/>
      <c r="W110" s="12"/>
    </row>
    <row r="111" spans="1:23" hidden="1" x14ac:dyDescent="0.2">
      <c r="A111" s="13"/>
      <c r="B111" s="373" t="s">
        <v>79</v>
      </c>
      <c r="C111" s="13"/>
      <c r="D111" s="373" t="s">
        <v>81</v>
      </c>
      <c r="E111" s="148"/>
      <c r="F111" s="149"/>
      <c r="G111" s="149"/>
      <c r="H111" s="148"/>
      <c r="I111" s="149"/>
      <c r="J111" s="149"/>
      <c r="K111" s="149"/>
      <c r="L111" s="150"/>
      <c r="M111" s="151"/>
      <c r="N111" s="152"/>
      <c r="O111" s="98"/>
      <c r="P111" s="37" t="str">
        <f t="shared" si="1"/>
        <v/>
      </c>
      <c r="Q111" s="151"/>
      <c r="R111" s="190"/>
      <c r="S111" s="98"/>
      <c r="T111" s="37"/>
      <c r="U111" s="154"/>
      <c r="V111" s="155"/>
      <c r="W111" s="12"/>
    </row>
    <row r="112" spans="1:23" hidden="1" x14ac:dyDescent="0.2">
      <c r="A112" s="14"/>
      <c r="B112" s="14"/>
      <c r="C112" s="14"/>
      <c r="D112" s="14"/>
      <c r="E112" s="99"/>
      <c r="F112" s="100"/>
      <c r="G112" s="100"/>
      <c r="H112" s="99"/>
      <c r="I112" s="100"/>
      <c r="J112" s="100"/>
      <c r="K112" s="100"/>
      <c r="L112" s="101"/>
      <c r="M112" s="188"/>
      <c r="N112" s="189"/>
      <c r="O112" s="101"/>
      <c r="P112" s="39" t="str">
        <f t="shared" si="1"/>
        <v/>
      </c>
      <c r="Q112" s="188"/>
      <c r="R112" s="191"/>
      <c r="S112" s="101"/>
      <c r="T112" s="39"/>
      <c r="U112" s="192"/>
      <c r="V112" s="193"/>
      <c r="W112" s="12"/>
    </row>
    <row r="113" spans="1:23" hidden="1" x14ac:dyDescent="0.2">
      <c r="A113" s="729"/>
      <c r="B113" s="729" t="s">
        <v>79</v>
      </c>
      <c r="C113" s="729"/>
      <c r="D113" s="373" t="s">
        <v>81</v>
      </c>
      <c r="E113" s="148"/>
      <c r="F113" s="149"/>
      <c r="G113" s="149"/>
      <c r="H113" s="148"/>
      <c r="I113" s="149"/>
      <c r="J113" s="149"/>
      <c r="K113" s="149"/>
      <c r="L113" s="150"/>
      <c r="M113" s="151"/>
      <c r="N113" s="152"/>
      <c r="O113" s="98"/>
      <c r="P113" s="37" t="str">
        <f t="shared" si="1"/>
        <v/>
      </c>
      <c r="Q113" s="151"/>
      <c r="R113" s="190"/>
      <c r="S113" s="98"/>
      <c r="T113" s="37"/>
      <c r="U113" s="194"/>
      <c r="V113" s="195"/>
      <c r="W113" s="12"/>
    </row>
    <row r="114" spans="1:23" ht="13.5" hidden="1" thickBot="1" x14ac:dyDescent="0.25">
      <c r="A114" s="6"/>
      <c r="B114" s="6"/>
      <c r="C114" s="6"/>
      <c r="D114" s="6"/>
      <c r="E114" s="208"/>
      <c r="F114" s="209"/>
      <c r="G114" s="209"/>
      <c r="H114" s="208"/>
      <c r="I114" s="209"/>
      <c r="J114" s="209"/>
      <c r="K114" s="209"/>
      <c r="L114" s="210"/>
      <c r="M114" s="224"/>
      <c r="N114" s="225"/>
      <c r="O114" s="210"/>
      <c r="P114" s="40" t="str">
        <f t="shared" si="1"/>
        <v/>
      </c>
      <c r="Q114" s="224"/>
      <c r="R114" s="214"/>
      <c r="S114" s="215"/>
      <c r="T114" s="40"/>
      <c r="U114" s="216"/>
      <c r="V114" s="217"/>
      <c r="W114" s="12"/>
    </row>
    <row r="115" spans="1:23" x14ac:dyDescent="0.2">
      <c r="E115" s="7"/>
      <c r="F115" s="8"/>
      <c r="G115" s="8"/>
      <c r="H115" s="7"/>
      <c r="I115" s="8"/>
      <c r="J115" s="8"/>
      <c r="K115" s="8"/>
      <c r="L115" s="7"/>
      <c r="M115" s="12"/>
      <c r="N115" s="9"/>
      <c r="O115" s="10"/>
      <c r="P115" s="892">
        <f>SUM(P9:P36)</f>
        <v>0.29166666666666652</v>
      </c>
      <c r="Q115" s="11"/>
      <c r="R115" s="9"/>
      <c r="S115" s="10"/>
      <c r="T115" s="11"/>
    </row>
    <row r="116" spans="1:23" x14ac:dyDescent="0.2">
      <c r="I116" s="2"/>
      <c r="J116" s="2"/>
      <c r="K116" s="2"/>
      <c r="N116" s="3"/>
      <c r="O116" s="3"/>
      <c r="P116">
        <v>4</v>
      </c>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16" ht="15" hidden="1" x14ac:dyDescent="0.2">
      <c r="G145" s="32" t="s">
        <v>207</v>
      </c>
    </row>
    <row r="146" spans="7:16" ht="15" hidden="1" x14ac:dyDescent="0.2">
      <c r="G146" s="32" t="s">
        <v>142</v>
      </c>
    </row>
    <row r="147" spans="7:16" ht="15" hidden="1" x14ac:dyDescent="0.2">
      <c r="G147" s="32" t="s">
        <v>208</v>
      </c>
    </row>
    <row r="148" spans="7:16" ht="15" hidden="1" x14ac:dyDescent="0.2">
      <c r="G148" s="32" t="s">
        <v>145</v>
      </c>
    </row>
    <row r="149" spans="7:16" ht="15" hidden="1" x14ac:dyDescent="0.2">
      <c r="G149" s="32" t="s">
        <v>209</v>
      </c>
    </row>
    <row r="150" spans="7:16" ht="15" hidden="1" x14ac:dyDescent="0.2">
      <c r="G150" s="32" t="s">
        <v>148</v>
      </c>
    </row>
    <row r="151" spans="7:16" ht="15" hidden="1" x14ac:dyDescent="0.2">
      <c r="G151" s="32" t="s">
        <v>210</v>
      </c>
    </row>
    <row r="152" spans="7:16" ht="15" hidden="1" x14ac:dyDescent="0.2">
      <c r="G152" s="32" t="s">
        <v>150</v>
      </c>
    </row>
    <row r="153" spans="7:16" ht="15" hidden="1" x14ac:dyDescent="0.2">
      <c r="G153" s="32" t="s">
        <v>211</v>
      </c>
    </row>
    <row r="154" spans="7:16" ht="15" hidden="1" x14ac:dyDescent="0.2">
      <c r="G154" s="32" t="s">
        <v>152</v>
      </c>
    </row>
    <row r="155" spans="7:16" ht="15" hidden="1" x14ac:dyDescent="0.2">
      <c r="G155" s="32" t="s">
        <v>212</v>
      </c>
    </row>
    <row r="156" spans="7:16" ht="15" hidden="1" x14ac:dyDescent="0.2">
      <c r="G156" s="32" t="s">
        <v>154</v>
      </c>
    </row>
    <row r="157" spans="7:16" ht="15" hidden="1" x14ac:dyDescent="0.2">
      <c r="G157" s="32" t="s">
        <v>213</v>
      </c>
    </row>
    <row r="158" spans="7:16" ht="15" hidden="1" x14ac:dyDescent="0.25">
      <c r="G158" s="33" t="s">
        <v>79</v>
      </c>
    </row>
    <row r="159" spans="7:16" x14ac:dyDescent="0.2">
      <c r="P159">
        <v>0</v>
      </c>
    </row>
    <row r="160" spans="7:16" x14ac:dyDescent="0.2">
      <c r="P160" s="896">
        <f>P115/P116</f>
        <v>7.291666666666663E-2</v>
      </c>
    </row>
  </sheetData>
  <autoFilter ref="A7:V114">
    <filterColumn colId="3">
      <colorFilter dxfId="39"/>
    </filterColumn>
    <filterColumn colId="12" showButton="0"/>
    <filterColumn colId="13" showButton="0"/>
    <filterColumn colId="14" showButton="0"/>
    <filterColumn colId="16" showButton="0"/>
    <filterColumn colId="17" showButton="0"/>
    <filterColumn colId="18" showButton="0"/>
  </autoFilter>
  <dataConsolidate/>
  <mergeCells count="2">
    <mergeCell ref="M7:P7"/>
    <mergeCell ref="Q7:T7"/>
  </mergeCells>
  <conditionalFormatting sqref="O115 S115">
    <cfRule type="cellIs" dxfId="38" priority="1" stopIfTrue="1" operator="between">
      <formula>1</formula>
      <formula>2</formula>
    </cfRule>
  </conditionalFormatting>
  <dataValidations count="8">
    <dataValidation type="list" allowBlank="1" showInputMessage="1" showErrorMessage="1" sqref="L9:L114">
      <formula1>$X$71:$X$73</formula1>
    </dataValidation>
    <dataValidation type="list" allowBlank="1" showInputMessage="1" showErrorMessage="1" sqref="F4">
      <formula1>$X$26:$X$69</formula1>
    </dataValidation>
    <dataValidation type="list" allowBlank="1" showInputMessage="1" showErrorMessage="1" sqref="O9:O114 S9:S114">
      <formula1>$X$22:$X$24</formula1>
    </dataValidation>
    <dataValidation type="list" allowBlank="1" showInputMessage="1" showErrorMessage="1" sqref="H9:H114">
      <formula1>$X$14:$X$17</formula1>
    </dataValidation>
    <dataValidation type="list" allowBlank="1" showInputMessage="1" showErrorMessage="1" sqref="G9:G114 U9:U114">
      <formula1>$X$19:$X$20</formula1>
    </dataValidation>
    <dataValidation type="list" allowBlank="1" showInputMessage="1" showErrorMessage="1" sqref="E9:E114">
      <formula1>$X$9:$X$12</formula1>
    </dataValidation>
    <dataValidation type="list" allowBlank="1" showInputMessage="1" showErrorMessage="1" sqref="L116:L120">
      <formula1>$X$41:$X$45</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58"/>
  <sheetViews>
    <sheetView workbookViewId="0">
      <selection activeCell="F177" sqref="F177"/>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5.625" customWidth="1"/>
    <col min="11" max="11" width="13" customWidth="1"/>
    <col min="12" max="12" width="14.5" customWidth="1"/>
    <col min="13" max="13" width="9.125" customWidth="1"/>
    <col min="15" max="15" width="7.125" customWidth="1"/>
    <col min="16" max="16" width="9.5" customWidth="1"/>
    <col min="17" max="17" width="9.75" customWidth="1"/>
    <col min="18" max="18" width="9.375" customWidth="1"/>
    <col min="19" max="19" width="5.2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200</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62</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hidden="1" x14ac:dyDescent="0.2">
      <c r="A9" s="5" t="s">
        <v>73</v>
      </c>
      <c r="B9" s="5" t="s">
        <v>74</v>
      </c>
      <c r="C9" s="5" t="s">
        <v>75</v>
      </c>
      <c r="D9" s="729" t="s">
        <v>76</v>
      </c>
      <c r="E9" s="96"/>
      <c r="F9" s="97"/>
      <c r="G9" s="97"/>
      <c r="H9" s="96"/>
      <c r="I9" s="97"/>
      <c r="J9" s="97"/>
      <c r="K9" s="97"/>
      <c r="L9" s="98"/>
      <c r="M9" s="277"/>
      <c r="N9" s="278"/>
      <c r="O9" s="279"/>
      <c r="P9" s="37" t="str">
        <f>IF(N9="","",MAX(M9-N9,0))</f>
        <v/>
      </c>
      <c r="Q9" s="277"/>
      <c r="R9" s="280"/>
      <c r="S9" s="279"/>
      <c r="T9" s="64"/>
      <c r="U9" s="194"/>
      <c r="V9" s="195"/>
      <c r="W9" s="12"/>
      <c r="X9" s="573" t="s">
        <v>77</v>
      </c>
    </row>
    <row r="10" spans="1:24" hidden="1" x14ac:dyDescent="0.2">
      <c r="A10" s="14"/>
      <c r="B10" s="14"/>
      <c r="C10" s="14"/>
      <c r="D10" s="14"/>
      <c r="E10" s="99"/>
      <c r="F10" s="100"/>
      <c r="G10" s="100"/>
      <c r="H10" s="99"/>
      <c r="I10" s="100"/>
      <c r="J10" s="100"/>
      <c r="K10" s="100"/>
      <c r="L10" s="101"/>
      <c r="M10" s="281"/>
      <c r="N10" s="282"/>
      <c r="O10" s="283"/>
      <c r="P10" s="39" t="str">
        <f>IF(N10="","",MAX(M10-N10,0))</f>
        <v/>
      </c>
      <c r="Q10" s="281"/>
      <c r="R10" s="280"/>
      <c r="S10" s="279"/>
      <c r="T10" s="65"/>
      <c r="U10" s="192"/>
      <c r="V10" s="193"/>
      <c r="W10" s="12"/>
      <c r="X10" s="573" t="s">
        <v>221</v>
      </c>
    </row>
    <row r="11" spans="1:24" hidden="1" x14ac:dyDescent="0.2">
      <c r="A11" s="13" t="s">
        <v>78</v>
      </c>
      <c r="B11" s="13" t="s">
        <v>79</v>
      </c>
      <c r="C11" s="13" t="s">
        <v>80</v>
      </c>
      <c r="D11" s="373" t="s">
        <v>81</v>
      </c>
      <c r="E11" s="148"/>
      <c r="F11" s="149"/>
      <c r="G11" s="149"/>
      <c r="H11" s="148"/>
      <c r="I11" s="149"/>
      <c r="J11" s="149"/>
      <c r="K11" s="149"/>
      <c r="L11" s="150"/>
      <c r="M11" s="277"/>
      <c r="N11" s="278"/>
      <c r="O11" s="279"/>
      <c r="P11" s="37" t="str">
        <f t="shared" ref="P11:P74" si="0">IF(N11="","",MAX(M11-N11,0))</f>
        <v/>
      </c>
      <c r="Q11" s="277"/>
      <c r="R11" s="280"/>
      <c r="S11" s="279"/>
      <c r="T11" s="64"/>
      <c r="U11" s="154"/>
      <c r="V11" s="155"/>
      <c r="W11" s="12"/>
      <c r="X11" t="s">
        <v>82</v>
      </c>
    </row>
    <row r="12" spans="1:24" hidden="1" x14ac:dyDescent="0.2">
      <c r="A12" s="14"/>
      <c r="B12" s="14"/>
      <c r="C12" s="14"/>
      <c r="D12" s="14"/>
      <c r="E12" s="99"/>
      <c r="F12" s="100"/>
      <c r="G12" s="100"/>
      <c r="H12" s="99"/>
      <c r="I12" s="100"/>
      <c r="J12" s="100"/>
      <c r="K12" s="100"/>
      <c r="L12" s="101"/>
      <c r="M12" s="281"/>
      <c r="N12" s="282"/>
      <c r="O12" s="283"/>
      <c r="P12" s="39" t="str">
        <f t="shared" si="0"/>
        <v/>
      </c>
      <c r="Q12" s="281"/>
      <c r="R12" s="280"/>
      <c r="S12" s="279"/>
      <c r="T12" s="65"/>
      <c r="U12" s="192"/>
      <c r="V12" s="193"/>
      <c r="W12" s="12"/>
      <c r="X12" t="s">
        <v>79</v>
      </c>
    </row>
    <row r="13" spans="1:24" hidden="1" x14ac:dyDescent="0.2">
      <c r="A13" s="13" t="s">
        <v>78</v>
      </c>
      <c r="B13" s="13" t="s">
        <v>79</v>
      </c>
      <c r="C13" s="13" t="s">
        <v>83</v>
      </c>
      <c r="D13" s="373" t="s">
        <v>81</v>
      </c>
      <c r="E13" s="148"/>
      <c r="F13" s="149"/>
      <c r="G13" s="149"/>
      <c r="H13" s="148"/>
      <c r="I13" s="149"/>
      <c r="J13" s="149"/>
      <c r="K13" s="149"/>
      <c r="L13" s="150"/>
      <c r="M13" s="277"/>
      <c r="N13" s="278"/>
      <c r="O13" s="279"/>
      <c r="P13" s="37" t="str">
        <f t="shared" si="0"/>
        <v/>
      </c>
      <c r="Q13" s="277"/>
      <c r="R13" s="280"/>
      <c r="S13" s="279"/>
      <c r="T13" s="64"/>
      <c r="U13" s="154"/>
      <c r="V13" s="155"/>
      <c r="W13" s="12"/>
    </row>
    <row r="14" spans="1:24" hidden="1" x14ac:dyDescent="0.2">
      <c r="A14" s="14"/>
      <c r="B14" s="14"/>
      <c r="C14" s="14"/>
      <c r="D14" s="14"/>
      <c r="E14" s="99"/>
      <c r="F14" s="100"/>
      <c r="G14" s="100"/>
      <c r="H14" s="99"/>
      <c r="I14" s="100"/>
      <c r="J14" s="100"/>
      <c r="K14" s="100"/>
      <c r="L14" s="101"/>
      <c r="M14" s="281"/>
      <c r="N14" s="282"/>
      <c r="O14" s="283"/>
      <c r="P14" s="39" t="str">
        <f t="shared" si="0"/>
        <v/>
      </c>
      <c r="Q14" s="281"/>
      <c r="R14" s="280"/>
      <c r="S14" s="279"/>
      <c r="T14" s="65"/>
      <c r="U14" s="192"/>
      <c r="V14" s="193"/>
      <c r="W14" s="12"/>
      <c r="X14" t="s">
        <v>222</v>
      </c>
    </row>
    <row r="15" spans="1:24" hidden="1" x14ac:dyDescent="0.2">
      <c r="A15" s="13" t="s">
        <v>84</v>
      </c>
      <c r="B15" s="13" t="s">
        <v>74</v>
      </c>
      <c r="C15" s="13" t="s">
        <v>85</v>
      </c>
      <c r="D15" s="373" t="s">
        <v>86</v>
      </c>
      <c r="E15" s="148"/>
      <c r="F15" s="149"/>
      <c r="G15" s="149"/>
      <c r="H15" s="148"/>
      <c r="I15" s="149"/>
      <c r="J15" s="149"/>
      <c r="K15" s="149"/>
      <c r="L15" s="150"/>
      <c r="M15" s="277"/>
      <c r="N15" s="278"/>
      <c r="O15" s="279"/>
      <c r="P15" s="37" t="str">
        <f t="shared" si="0"/>
        <v/>
      </c>
      <c r="Q15" s="277"/>
      <c r="R15" s="280"/>
      <c r="S15" s="279"/>
      <c r="T15" s="64"/>
      <c r="U15" s="194"/>
      <c r="V15" s="195"/>
      <c r="W15" s="12"/>
      <c r="X15" t="s">
        <v>87</v>
      </c>
    </row>
    <row r="16" spans="1:24" hidden="1" x14ac:dyDescent="0.2">
      <c r="A16" s="14"/>
      <c r="B16" s="14"/>
      <c r="C16" s="14"/>
      <c r="D16" s="14"/>
      <c r="E16" s="99"/>
      <c r="F16" s="100"/>
      <c r="G16" s="100"/>
      <c r="H16" s="99"/>
      <c r="I16" s="100"/>
      <c r="J16" s="100"/>
      <c r="K16" s="100"/>
      <c r="L16" s="101"/>
      <c r="M16" s="281"/>
      <c r="N16" s="282"/>
      <c r="O16" s="283"/>
      <c r="P16" s="39" t="str">
        <f t="shared" si="0"/>
        <v/>
      </c>
      <c r="Q16" s="281"/>
      <c r="R16" s="280"/>
      <c r="S16" s="279"/>
      <c r="T16" s="65"/>
      <c r="U16" s="192"/>
      <c r="V16" s="193"/>
      <c r="W16" s="12"/>
      <c r="X16" s="573" t="s">
        <v>223</v>
      </c>
    </row>
    <row r="17" spans="1:24" hidden="1" x14ac:dyDescent="0.2">
      <c r="A17" s="13" t="s">
        <v>84</v>
      </c>
      <c r="B17" s="13" t="s">
        <v>74</v>
      </c>
      <c r="C17" s="13" t="s">
        <v>88</v>
      </c>
      <c r="D17" s="373" t="s">
        <v>81</v>
      </c>
      <c r="E17" s="148"/>
      <c r="F17" s="149"/>
      <c r="G17" s="149"/>
      <c r="H17" s="148"/>
      <c r="I17" s="149"/>
      <c r="J17" s="149"/>
      <c r="K17" s="149"/>
      <c r="L17" s="150"/>
      <c r="M17" s="277"/>
      <c r="N17" s="278"/>
      <c r="O17" s="279"/>
      <c r="P17" s="37" t="str">
        <f t="shared" si="0"/>
        <v/>
      </c>
      <c r="Q17" s="277"/>
      <c r="R17" s="280"/>
      <c r="S17" s="279"/>
      <c r="T17" s="64"/>
      <c r="U17" s="154"/>
      <c r="V17" s="155"/>
      <c r="W17" s="12"/>
      <c r="X17" s="573" t="s">
        <v>90</v>
      </c>
    </row>
    <row r="18" spans="1:24" hidden="1" x14ac:dyDescent="0.2">
      <c r="A18" s="14"/>
      <c r="B18" s="14"/>
      <c r="C18" s="14"/>
      <c r="D18" s="14"/>
      <c r="E18" s="99"/>
      <c r="F18" s="100"/>
      <c r="G18" s="100"/>
      <c r="H18" s="99"/>
      <c r="I18" s="100"/>
      <c r="J18" s="100"/>
      <c r="K18" s="100"/>
      <c r="L18" s="101"/>
      <c r="M18" s="281"/>
      <c r="N18" s="282"/>
      <c r="O18" s="283"/>
      <c r="P18" s="39" t="str">
        <f t="shared" si="0"/>
        <v/>
      </c>
      <c r="Q18" s="281"/>
      <c r="R18" s="280"/>
      <c r="S18" s="279"/>
      <c r="T18" s="65"/>
      <c r="U18" s="192"/>
      <c r="V18" s="193"/>
      <c r="W18" s="12"/>
    </row>
    <row r="19" spans="1:24" hidden="1" x14ac:dyDescent="0.2">
      <c r="A19" s="13" t="s">
        <v>84</v>
      </c>
      <c r="B19" s="13" t="s">
        <v>74</v>
      </c>
      <c r="C19" s="13" t="s">
        <v>91</v>
      </c>
      <c r="D19" s="373" t="s">
        <v>86</v>
      </c>
      <c r="E19" s="148"/>
      <c r="F19" s="149"/>
      <c r="G19" s="149"/>
      <c r="H19" s="148"/>
      <c r="I19" s="149"/>
      <c r="J19" s="149"/>
      <c r="K19" s="149"/>
      <c r="L19" s="150"/>
      <c r="M19" s="277"/>
      <c r="N19" s="278"/>
      <c r="O19" s="279"/>
      <c r="P19" s="37" t="str">
        <f t="shared" si="0"/>
        <v/>
      </c>
      <c r="Q19" s="277"/>
      <c r="R19" s="280"/>
      <c r="S19" s="279"/>
      <c r="T19" s="64"/>
      <c r="U19" s="154"/>
      <c r="V19" s="155"/>
      <c r="W19" s="12"/>
      <c r="X19" t="s">
        <v>86</v>
      </c>
    </row>
    <row r="20" spans="1:24" hidden="1" x14ac:dyDescent="0.2">
      <c r="A20" s="14"/>
      <c r="B20" s="14"/>
      <c r="C20" s="14"/>
      <c r="D20" s="14"/>
      <c r="E20" s="99"/>
      <c r="F20" s="100"/>
      <c r="G20" s="100"/>
      <c r="H20" s="99"/>
      <c r="I20" s="100"/>
      <c r="J20" s="100"/>
      <c r="K20" s="100"/>
      <c r="L20" s="101"/>
      <c r="M20" s="281"/>
      <c r="N20" s="282"/>
      <c r="O20" s="283"/>
      <c r="P20" s="39" t="str">
        <f t="shared" si="0"/>
        <v/>
      </c>
      <c r="Q20" s="281"/>
      <c r="R20" s="280"/>
      <c r="S20" s="279"/>
      <c r="T20" s="65"/>
      <c r="U20" s="192"/>
      <c r="V20" s="193"/>
      <c r="W20" s="12"/>
      <c r="X20" t="s">
        <v>81</v>
      </c>
    </row>
    <row r="21" spans="1:24" hidden="1" x14ac:dyDescent="0.2">
      <c r="A21" s="13" t="s">
        <v>84</v>
      </c>
      <c r="B21" s="13" t="s">
        <v>74</v>
      </c>
      <c r="C21" s="373" t="s">
        <v>92</v>
      </c>
      <c r="D21" s="373" t="s">
        <v>86</v>
      </c>
      <c r="E21" s="148"/>
      <c r="F21" s="149"/>
      <c r="G21" s="149"/>
      <c r="H21" s="148"/>
      <c r="I21" s="149"/>
      <c r="J21" s="149"/>
      <c r="K21" s="149"/>
      <c r="L21" s="150"/>
      <c r="M21" s="277"/>
      <c r="N21" s="278"/>
      <c r="O21" s="279"/>
      <c r="P21" s="37" t="str">
        <f t="shared" si="0"/>
        <v/>
      </c>
      <c r="Q21" s="277"/>
      <c r="R21" s="280"/>
      <c r="S21" s="279"/>
      <c r="T21" s="64"/>
      <c r="U21" s="194"/>
      <c r="V21" s="195"/>
      <c r="W21" s="12"/>
    </row>
    <row r="22" spans="1:24" hidden="1" x14ac:dyDescent="0.2">
      <c r="A22" s="14"/>
      <c r="B22" s="14"/>
      <c r="C22" s="14"/>
      <c r="D22" s="14"/>
      <c r="E22" s="99"/>
      <c r="F22" s="100"/>
      <c r="G22" s="100"/>
      <c r="H22" s="99"/>
      <c r="I22" s="100"/>
      <c r="J22" s="100"/>
      <c r="K22" s="100"/>
      <c r="L22" s="101"/>
      <c r="M22" s="281"/>
      <c r="N22" s="282"/>
      <c r="O22" s="283"/>
      <c r="P22" s="39" t="str">
        <f t="shared" si="0"/>
        <v/>
      </c>
      <c r="Q22" s="281"/>
      <c r="R22" s="280"/>
      <c r="S22" s="279"/>
      <c r="T22" s="65"/>
      <c r="U22" s="192"/>
      <c r="V22" s="193"/>
      <c r="W22" s="12"/>
      <c r="X22">
        <v>0</v>
      </c>
    </row>
    <row r="23" spans="1:24" hidden="1" x14ac:dyDescent="0.2">
      <c r="A23" s="13" t="s">
        <v>93</v>
      </c>
      <c r="B23" s="13" t="s">
        <v>94</v>
      </c>
      <c r="C23" s="13" t="s">
        <v>95</v>
      </c>
      <c r="D23" s="373" t="s">
        <v>81</v>
      </c>
      <c r="E23" s="148"/>
      <c r="F23" s="149"/>
      <c r="G23" s="149"/>
      <c r="H23" s="148"/>
      <c r="I23" s="149"/>
      <c r="J23" s="149"/>
      <c r="K23" s="149"/>
      <c r="L23" s="150"/>
      <c r="M23" s="277"/>
      <c r="N23" s="278"/>
      <c r="O23" s="279"/>
      <c r="P23" s="37" t="str">
        <f t="shared" si="0"/>
        <v/>
      </c>
      <c r="Q23" s="277"/>
      <c r="R23" s="280"/>
      <c r="S23" s="279"/>
      <c r="T23" s="64"/>
      <c r="U23" s="154"/>
      <c r="V23" s="155"/>
      <c r="W23" s="12"/>
      <c r="X23">
        <v>1</v>
      </c>
    </row>
    <row r="24" spans="1:24" hidden="1" x14ac:dyDescent="0.2">
      <c r="A24" s="14"/>
      <c r="B24" s="14"/>
      <c r="C24" s="14"/>
      <c r="D24" s="14"/>
      <c r="E24" s="99"/>
      <c r="F24" s="100"/>
      <c r="G24" s="100"/>
      <c r="H24" s="99"/>
      <c r="I24" s="100"/>
      <c r="J24" s="100"/>
      <c r="K24" s="100"/>
      <c r="L24" s="101"/>
      <c r="M24" s="281"/>
      <c r="N24" s="282"/>
      <c r="O24" s="283"/>
      <c r="P24" s="39" t="str">
        <f t="shared" si="0"/>
        <v/>
      </c>
      <c r="Q24" s="281"/>
      <c r="R24" s="280"/>
      <c r="S24" s="279"/>
      <c r="T24" s="65"/>
      <c r="U24" s="192"/>
      <c r="V24" s="193"/>
      <c r="W24" s="12"/>
      <c r="X24">
        <v>2</v>
      </c>
    </row>
    <row r="25" spans="1:24" hidden="1" x14ac:dyDescent="0.2">
      <c r="A25" s="13" t="s">
        <v>93</v>
      </c>
      <c r="B25" s="13" t="s">
        <v>94</v>
      </c>
      <c r="C25" s="373" t="s">
        <v>96</v>
      </c>
      <c r="D25" s="373" t="s">
        <v>81</v>
      </c>
      <c r="E25" s="148"/>
      <c r="F25" s="149"/>
      <c r="G25" s="149"/>
      <c r="H25" s="148"/>
      <c r="I25" s="149"/>
      <c r="J25" s="149"/>
      <c r="K25" s="149"/>
      <c r="L25" s="150"/>
      <c r="M25" s="277"/>
      <c r="N25" s="278"/>
      <c r="O25" s="279"/>
      <c r="P25" s="37" t="str">
        <f t="shared" si="0"/>
        <v/>
      </c>
      <c r="Q25" s="277"/>
      <c r="R25" s="280"/>
      <c r="S25" s="279"/>
      <c r="T25" s="64"/>
      <c r="U25" s="154"/>
      <c r="V25" s="155"/>
      <c r="W25" s="12"/>
    </row>
    <row r="26" spans="1:24" hidden="1" x14ac:dyDescent="0.2">
      <c r="A26" s="14"/>
      <c r="B26" s="14"/>
      <c r="C26" s="14"/>
      <c r="D26" s="14"/>
      <c r="E26" s="99"/>
      <c r="F26" s="100"/>
      <c r="G26" s="100"/>
      <c r="H26" s="99"/>
      <c r="I26" s="100"/>
      <c r="J26" s="100"/>
      <c r="K26" s="100"/>
      <c r="L26" s="101"/>
      <c r="M26" s="281"/>
      <c r="N26" s="282"/>
      <c r="O26" s="283"/>
      <c r="P26" s="39" t="str">
        <f t="shared" si="0"/>
        <v/>
      </c>
      <c r="Q26" s="281"/>
      <c r="R26" s="280"/>
      <c r="S26" s="279"/>
      <c r="T26" s="65"/>
      <c r="U26" s="192"/>
      <c r="V26" s="193"/>
      <c r="W26" s="12"/>
      <c r="X26" s="575" t="s">
        <v>193</v>
      </c>
    </row>
    <row r="27" spans="1:24" hidden="1" x14ac:dyDescent="0.2">
      <c r="A27" s="13" t="s">
        <v>97</v>
      </c>
      <c r="B27" s="13" t="s">
        <v>79</v>
      </c>
      <c r="C27" s="13" t="s">
        <v>98</v>
      </c>
      <c r="D27" s="373" t="s">
        <v>86</v>
      </c>
      <c r="E27" s="148"/>
      <c r="F27" s="149"/>
      <c r="G27" s="149"/>
      <c r="H27" s="148"/>
      <c r="I27" s="149"/>
      <c r="J27" s="149"/>
      <c r="K27" s="149"/>
      <c r="L27" s="150"/>
      <c r="M27" s="277"/>
      <c r="N27" s="278"/>
      <c r="O27" s="279"/>
      <c r="P27" s="37" t="str">
        <f t="shared" si="0"/>
        <v/>
      </c>
      <c r="Q27" s="277"/>
      <c r="R27" s="280"/>
      <c r="S27" s="279"/>
      <c r="T27" s="64"/>
      <c r="U27" s="194"/>
      <c r="V27" s="195"/>
      <c r="W27" s="12"/>
      <c r="X27" s="575" t="s">
        <v>99</v>
      </c>
    </row>
    <row r="28" spans="1:24" hidden="1" x14ac:dyDescent="0.2">
      <c r="A28" s="14"/>
      <c r="B28" s="14"/>
      <c r="C28" s="14"/>
      <c r="D28" s="14"/>
      <c r="E28" s="99"/>
      <c r="F28" s="100"/>
      <c r="G28" s="100"/>
      <c r="H28" s="99"/>
      <c r="I28" s="100"/>
      <c r="J28" s="100"/>
      <c r="K28" s="100"/>
      <c r="L28" s="101"/>
      <c r="M28" s="281"/>
      <c r="N28" s="282"/>
      <c r="O28" s="283"/>
      <c r="P28" s="39" t="str">
        <f t="shared" si="0"/>
        <v/>
      </c>
      <c r="Q28" s="281"/>
      <c r="R28" s="280"/>
      <c r="S28" s="279"/>
      <c r="T28" s="65"/>
      <c r="U28" s="192"/>
      <c r="V28" s="193"/>
      <c r="W28" s="12"/>
      <c r="X28" s="575" t="s">
        <v>194</v>
      </c>
    </row>
    <row r="29" spans="1:24" hidden="1" x14ac:dyDescent="0.2">
      <c r="A29" s="13" t="s">
        <v>100</v>
      </c>
      <c r="B29" s="13" t="s">
        <v>74</v>
      </c>
      <c r="C29" s="13" t="s">
        <v>101</v>
      </c>
      <c r="D29" s="373" t="s">
        <v>81</v>
      </c>
      <c r="E29" s="148"/>
      <c r="F29" s="149"/>
      <c r="G29" s="149"/>
      <c r="H29" s="148"/>
      <c r="I29" s="149"/>
      <c r="J29" s="149"/>
      <c r="K29" s="149"/>
      <c r="L29" s="150"/>
      <c r="M29" s="277"/>
      <c r="N29" s="278"/>
      <c r="O29" s="279"/>
      <c r="P29" s="37" t="str">
        <f t="shared" si="0"/>
        <v/>
      </c>
      <c r="Q29" s="277"/>
      <c r="R29" s="280"/>
      <c r="S29" s="279"/>
      <c r="T29" s="64"/>
      <c r="U29" s="154"/>
      <c r="V29" s="155"/>
      <c r="W29" s="12"/>
      <c r="X29" s="575" t="s">
        <v>102</v>
      </c>
    </row>
    <row r="30" spans="1:24" hidden="1" x14ac:dyDescent="0.2">
      <c r="A30" s="14"/>
      <c r="B30" s="14"/>
      <c r="C30" s="14"/>
      <c r="D30" s="14"/>
      <c r="E30" s="99"/>
      <c r="F30" s="100"/>
      <c r="G30" s="100"/>
      <c r="H30" s="99"/>
      <c r="I30" s="100"/>
      <c r="J30" s="100"/>
      <c r="K30" s="100"/>
      <c r="L30" s="101"/>
      <c r="M30" s="281"/>
      <c r="N30" s="282"/>
      <c r="O30" s="283"/>
      <c r="P30" s="39" t="str">
        <f t="shared" si="0"/>
        <v/>
      </c>
      <c r="Q30" s="281"/>
      <c r="R30" s="280"/>
      <c r="S30" s="279"/>
      <c r="T30" s="65"/>
      <c r="U30" s="192"/>
      <c r="V30" s="193"/>
      <c r="W30" s="12"/>
      <c r="X30" s="575" t="s">
        <v>195</v>
      </c>
    </row>
    <row r="31" spans="1:24" hidden="1" x14ac:dyDescent="0.2">
      <c r="A31" s="13" t="s">
        <v>103</v>
      </c>
      <c r="B31" s="13" t="s">
        <v>94</v>
      </c>
      <c r="C31" s="13" t="s">
        <v>104</v>
      </c>
      <c r="D31" s="373" t="s">
        <v>81</v>
      </c>
      <c r="E31" s="148"/>
      <c r="F31" s="149"/>
      <c r="G31" s="149"/>
      <c r="H31" s="148"/>
      <c r="I31" s="149"/>
      <c r="J31" s="149"/>
      <c r="K31" s="149"/>
      <c r="L31" s="150"/>
      <c r="M31" s="277"/>
      <c r="N31" s="278"/>
      <c r="O31" s="279"/>
      <c r="P31" s="37" t="str">
        <f t="shared" si="0"/>
        <v/>
      </c>
      <c r="Q31" s="277"/>
      <c r="R31" s="280"/>
      <c r="S31" s="279"/>
      <c r="T31" s="64"/>
      <c r="U31" s="154"/>
      <c r="V31" s="155"/>
      <c r="W31" s="12"/>
      <c r="X31" s="575" t="s">
        <v>105</v>
      </c>
    </row>
    <row r="32" spans="1:24" hidden="1" x14ac:dyDescent="0.2">
      <c r="A32" s="14"/>
      <c r="B32" s="14"/>
      <c r="C32" s="14"/>
      <c r="D32" s="14"/>
      <c r="E32" s="99"/>
      <c r="F32" s="100"/>
      <c r="G32" s="100"/>
      <c r="H32" s="99"/>
      <c r="I32" s="100"/>
      <c r="J32" s="100"/>
      <c r="K32" s="100"/>
      <c r="L32" s="101"/>
      <c r="M32" s="281"/>
      <c r="N32" s="282"/>
      <c r="O32" s="283"/>
      <c r="P32" s="39" t="str">
        <f t="shared" si="0"/>
        <v/>
      </c>
      <c r="Q32" s="281"/>
      <c r="R32" s="280"/>
      <c r="S32" s="279"/>
      <c r="T32" s="65"/>
      <c r="U32" s="192"/>
      <c r="V32" s="193"/>
      <c r="W32" s="12"/>
      <c r="X32" s="575" t="s">
        <v>196</v>
      </c>
    </row>
    <row r="33" spans="1:24" hidden="1" x14ac:dyDescent="0.2">
      <c r="A33" s="729" t="s">
        <v>103</v>
      </c>
      <c r="B33" s="729" t="s">
        <v>94</v>
      </c>
      <c r="C33" s="729" t="s">
        <v>106</v>
      </c>
      <c r="D33" s="729" t="s">
        <v>81</v>
      </c>
      <c r="E33" s="148"/>
      <c r="F33" s="149"/>
      <c r="G33" s="149"/>
      <c r="H33" s="148"/>
      <c r="I33" s="149"/>
      <c r="J33" s="149"/>
      <c r="K33" s="149"/>
      <c r="L33" s="150"/>
      <c r="M33" s="277"/>
      <c r="N33" s="278"/>
      <c r="O33" s="279"/>
      <c r="P33" s="37" t="str">
        <f t="shared" si="0"/>
        <v/>
      </c>
      <c r="Q33" s="277"/>
      <c r="R33" s="280"/>
      <c r="S33" s="279"/>
      <c r="T33" s="64"/>
      <c r="U33" s="194"/>
      <c r="V33" s="195"/>
      <c r="W33" s="12"/>
      <c r="X33" s="575" t="s">
        <v>107</v>
      </c>
    </row>
    <row r="34" spans="1:24" hidden="1" x14ac:dyDescent="0.2">
      <c r="A34" s="5"/>
      <c r="B34" s="5"/>
      <c r="C34" s="5"/>
      <c r="D34" s="5"/>
      <c r="E34" s="99"/>
      <c r="F34" s="100"/>
      <c r="G34" s="100"/>
      <c r="H34" s="99"/>
      <c r="I34" s="100"/>
      <c r="J34" s="100"/>
      <c r="K34" s="100"/>
      <c r="L34" s="101"/>
      <c r="M34" s="281"/>
      <c r="N34" s="282"/>
      <c r="O34" s="283"/>
      <c r="P34" s="39" t="str">
        <f t="shared" si="0"/>
        <v/>
      </c>
      <c r="Q34" s="281"/>
      <c r="R34" s="280"/>
      <c r="S34" s="279"/>
      <c r="T34" s="65"/>
      <c r="U34" s="192"/>
      <c r="V34" s="193"/>
      <c r="W34" s="12"/>
      <c r="X34" s="575" t="s">
        <v>197</v>
      </c>
    </row>
    <row r="35" spans="1:24" hidden="1" x14ac:dyDescent="0.2">
      <c r="A35" s="13" t="s">
        <v>108</v>
      </c>
      <c r="B35" s="13" t="s">
        <v>74</v>
      </c>
      <c r="C35" s="13" t="s">
        <v>109</v>
      </c>
      <c r="D35" s="373" t="s">
        <v>86</v>
      </c>
      <c r="E35" s="148"/>
      <c r="F35" s="149"/>
      <c r="G35" s="149"/>
      <c r="H35" s="148"/>
      <c r="I35" s="149"/>
      <c r="J35" s="149"/>
      <c r="K35" s="149"/>
      <c r="L35" s="150"/>
      <c r="M35" s="277"/>
      <c r="N35" s="278"/>
      <c r="O35" s="279"/>
      <c r="P35" s="37" t="str">
        <f t="shared" si="0"/>
        <v/>
      </c>
      <c r="Q35" s="277"/>
      <c r="R35" s="280"/>
      <c r="S35" s="279"/>
      <c r="T35" s="64"/>
      <c r="U35" s="154"/>
      <c r="V35" s="155"/>
      <c r="W35" s="12"/>
      <c r="X35" s="575" t="s">
        <v>110</v>
      </c>
    </row>
    <row r="36" spans="1:24" hidden="1" x14ac:dyDescent="0.2">
      <c r="A36" s="14"/>
      <c r="B36" s="14"/>
      <c r="C36" s="14"/>
      <c r="D36" s="14"/>
      <c r="E36" s="99"/>
      <c r="F36" s="100"/>
      <c r="G36" s="100"/>
      <c r="H36" s="99"/>
      <c r="I36" s="100"/>
      <c r="J36" s="100"/>
      <c r="K36" s="100"/>
      <c r="L36" s="101"/>
      <c r="M36" s="281"/>
      <c r="N36" s="282"/>
      <c r="O36" s="283"/>
      <c r="P36" s="39" t="str">
        <f t="shared" si="0"/>
        <v/>
      </c>
      <c r="Q36" s="281"/>
      <c r="R36" s="280"/>
      <c r="S36" s="279"/>
      <c r="T36" s="65"/>
      <c r="U36" s="192"/>
      <c r="V36" s="155"/>
      <c r="W36" s="12"/>
      <c r="X36" s="575" t="s">
        <v>198</v>
      </c>
    </row>
    <row r="37" spans="1:24" hidden="1" x14ac:dyDescent="0.2">
      <c r="A37" s="13" t="s">
        <v>111</v>
      </c>
      <c r="B37" s="13" t="s">
        <v>94</v>
      </c>
      <c r="C37" s="13" t="s">
        <v>112</v>
      </c>
      <c r="D37" s="373" t="s">
        <v>86</v>
      </c>
      <c r="E37" s="148"/>
      <c r="F37" s="149"/>
      <c r="G37" s="149"/>
      <c r="H37" s="148"/>
      <c r="I37" s="149"/>
      <c r="J37" s="149"/>
      <c r="K37" s="149"/>
      <c r="L37" s="150"/>
      <c r="M37" s="277"/>
      <c r="N37" s="278"/>
      <c r="O37" s="279"/>
      <c r="P37" s="37" t="str">
        <f t="shared" si="0"/>
        <v/>
      </c>
      <c r="Q37" s="277"/>
      <c r="R37" s="280"/>
      <c r="S37" s="279"/>
      <c r="T37" s="64"/>
      <c r="U37" s="154"/>
      <c r="V37" s="155"/>
      <c r="W37" s="12"/>
      <c r="X37" s="575" t="s">
        <v>113</v>
      </c>
    </row>
    <row r="38" spans="1:24" hidden="1" x14ac:dyDescent="0.2">
      <c r="A38" s="14"/>
      <c r="B38" s="14"/>
      <c r="C38" s="14"/>
      <c r="D38" s="14"/>
      <c r="E38" s="99"/>
      <c r="F38" s="100"/>
      <c r="G38" s="100"/>
      <c r="H38" s="99"/>
      <c r="I38" s="100"/>
      <c r="J38" s="100"/>
      <c r="K38" s="100"/>
      <c r="L38" s="101"/>
      <c r="M38" s="281"/>
      <c r="N38" s="282"/>
      <c r="O38" s="283"/>
      <c r="P38" s="39" t="str">
        <f t="shared" si="0"/>
        <v/>
      </c>
      <c r="Q38" s="281"/>
      <c r="R38" s="280"/>
      <c r="S38" s="279"/>
      <c r="T38" s="65"/>
      <c r="U38" s="192"/>
      <c r="V38" s="193"/>
      <c r="W38" s="12"/>
      <c r="X38" s="575" t="s">
        <v>199</v>
      </c>
    </row>
    <row r="39" spans="1:24" hidden="1" x14ac:dyDescent="0.2">
      <c r="A39" s="13" t="s">
        <v>114</v>
      </c>
      <c r="B39" s="13" t="s">
        <v>74</v>
      </c>
      <c r="C39" s="13" t="s">
        <v>115</v>
      </c>
      <c r="D39" s="373" t="s">
        <v>86</v>
      </c>
      <c r="E39" s="148"/>
      <c r="F39" s="149"/>
      <c r="G39" s="149"/>
      <c r="H39" s="148"/>
      <c r="I39" s="149"/>
      <c r="J39" s="149"/>
      <c r="K39" s="149"/>
      <c r="L39" s="150"/>
      <c r="M39" s="277"/>
      <c r="N39" s="278"/>
      <c r="O39" s="279"/>
      <c r="P39" s="37" t="str">
        <f t="shared" si="0"/>
        <v/>
      </c>
      <c r="Q39" s="277"/>
      <c r="R39" s="280"/>
      <c r="S39" s="279"/>
      <c r="T39" s="64"/>
      <c r="U39" s="194"/>
      <c r="V39" s="195"/>
      <c r="W39" s="12"/>
      <c r="X39" s="575" t="s">
        <v>116</v>
      </c>
    </row>
    <row r="40" spans="1:24" hidden="1" x14ac:dyDescent="0.2">
      <c r="A40" s="14"/>
      <c r="B40" s="14"/>
      <c r="C40" s="14"/>
      <c r="D40" s="14"/>
      <c r="E40" s="99"/>
      <c r="F40" s="100"/>
      <c r="G40" s="100"/>
      <c r="H40" s="99"/>
      <c r="I40" s="100"/>
      <c r="J40" s="100"/>
      <c r="K40" s="100"/>
      <c r="L40" s="101"/>
      <c r="M40" s="281"/>
      <c r="N40" s="282"/>
      <c r="O40" s="283"/>
      <c r="P40" s="39" t="str">
        <f t="shared" si="0"/>
        <v/>
      </c>
      <c r="Q40" s="281"/>
      <c r="R40" s="280"/>
      <c r="S40" s="279"/>
      <c r="T40" s="65"/>
      <c r="U40" s="192"/>
      <c r="V40" s="193"/>
      <c r="W40" s="12"/>
      <c r="X40" s="575" t="s">
        <v>200</v>
      </c>
    </row>
    <row r="41" spans="1:24" hidden="1" x14ac:dyDescent="0.2">
      <c r="A41" s="13" t="s">
        <v>117</v>
      </c>
      <c r="B41" s="13" t="s">
        <v>74</v>
      </c>
      <c r="C41" s="13" t="s">
        <v>118</v>
      </c>
      <c r="D41" s="373" t="s">
        <v>86</v>
      </c>
      <c r="E41" s="148"/>
      <c r="F41" s="149"/>
      <c r="G41" s="149"/>
      <c r="H41" s="148"/>
      <c r="I41" s="149"/>
      <c r="J41" s="149"/>
      <c r="K41" s="149"/>
      <c r="L41" s="150"/>
      <c r="M41" s="277"/>
      <c r="N41" s="278"/>
      <c r="O41" s="279"/>
      <c r="P41" s="37" t="str">
        <f t="shared" si="0"/>
        <v/>
      </c>
      <c r="Q41" s="277"/>
      <c r="R41" s="280"/>
      <c r="S41" s="279"/>
      <c r="T41" s="64"/>
      <c r="U41" s="154"/>
      <c r="V41" s="155"/>
      <c r="W41" s="12"/>
      <c r="X41" s="575" t="s">
        <v>119</v>
      </c>
    </row>
    <row r="42" spans="1:24" hidden="1" x14ac:dyDescent="0.2">
      <c r="A42" s="14"/>
      <c r="B42" s="14"/>
      <c r="C42" s="14"/>
      <c r="D42" s="14"/>
      <c r="E42" s="99"/>
      <c r="F42" s="100"/>
      <c r="G42" s="100"/>
      <c r="H42" s="99"/>
      <c r="I42" s="100"/>
      <c r="J42" s="100"/>
      <c r="K42" s="100"/>
      <c r="L42" s="101"/>
      <c r="M42" s="281"/>
      <c r="N42" s="282"/>
      <c r="O42" s="283"/>
      <c r="P42" s="39" t="str">
        <f t="shared" si="0"/>
        <v/>
      </c>
      <c r="Q42" s="281"/>
      <c r="R42" s="280"/>
      <c r="S42" s="279"/>
      <c r="T42" s="65"/>
      <c r="U42" s="192"/>
      <c r="V42" s="193"/>
      <c r="W42" s="12"/>
      <c r="X42" s="575" t="s">
        <v>201</v>
      </c>
    </row>
    <row r="43" spans="1:24" x14ac:dyDescent="0.2">
      <c r="A43" s="201" t="s">
        <v>120</v>
      </c>
      <c r="B43" s="201" t="s">
        <v>74</v>
      </c>
      <c r="C43" s="201" t="s">
        <v>121</v>
      </c>
      <c r="D43" s="201" t="s">
        <v>86</v>
      </c>
      <c r="E43" s="166" t="s">
        <v>221</v>
      </c>
      <c r="F43" s="167" t="s">
        <v>220</v>
      </c>
      <c r="G43" s="167"/>
      <c r="H43" s="166"/>
      <c r="I43" s="167"/>
      <c r="J43" s="167"/>
      <c r="K43" s="167"/>
      <c r="L43" s="177"/>
      <c r="M43" s="178">
        <v>0.75</v>
      </c>
      <c r="N43" s="271">
        <v>0.75</v>
      </c>
      <c r="O43" s="272"/>
      <c r="P43" s="229">
        <f t="shared" si="0"/>
        <v>0</v>
      </c>
      <c r="Q43" s="178"/>
      <c r="R43" s="273">
        <v>0.75</v>
      </c>
      <c r="S43" s="272"/>
      <c r="T43" s="197"/>
      <c r="U43" s="250"/>
      <c r="V43" s="251"/>
      <c r="W43" s="12"/>
      <c r="X43" s="575"/>
    </row>
    <row r="44" spans="1:24" x14ac:dyDescent="0.2">
      <c r="A44" s="264"/>
      <c r="B44" s="264"/>
      <c r="C44" s="264"/>
      <c r="D44" s="264"/>
      <c r="E44" s="259" t="s">
        <v>82</v>
      </c>
      <c r="F44" s="260" t="s">
        <v>220</v>
      </c>
      <c r="G44" s="260"/>
      <c r="H44" s="259"/>
      <c r="I44" s="260"/>
      <c r="J44" s="260"/>
      <c r="K44" s="260"/>
      <c r="L44" s="186"/>
      <c r="M44" s="274">
        <v>0.75</v>
      </c>
      <c r="N44" s="275">
        <v>0.6875</v>
      </c>
      <c r="O44" s="276"/>
      <c r="P44" s="265">
        <f t="shared" si="0"/>
        <v>6.25E-2</v>
      </c>
      <c r="Q44" s="274"/>
      <c r="R44" s="273">
        <v>0.6875</v>
      </c>
      <c r="S44" s="272"/>
      <c r="T44" s="227"/>
      <c r="U44" s="262"/>
      <c r="V44" s="263"/>
      <c r="W44" s="12"/>
      <c r="X44" s="575"/>
    </row>
    <row r="45" spans="1:24" hidden="1" x14ac:dyDescent="0.2">
      <c r="A45" s="13" t="s">
        <v>122</v>
      </c>
      <c r="B45" s="13" t="s">
        <v>74</v>
      </c>
      <c r="C45" s="13" t="s">
        <v>123</v>
      </c>
      <c r="D45" s="373" t="s">
        <v>86</v>
      </c>
      <c r="E45" s="148"/>
      <c r="F45" s="149"/>
      <c r="G45" s="149"/>
      <c r="H45" s="148"/>
      <c r="I45" s="149"/>
      <c r="J45" s="149"/>
      <c r="K45" s="149"/>
      <c r="L45" s="150"/>
      <c r="M45" s="277"/>
      <c r="N45" s="278"/>
      <c r="O45" s="279"/>
      <c r="P45" s="37" t="str">
        <f t="shared" si="0"/>
        <v/>
      </c>
      <c r="Q45" s="277"/>
      <c r="R45" s="280"/>
      <c r="S45" s="279"/>
      <c r="T45" s="64"/>
      <c r="U45" s="154"/>
      <c r="V45" s="155"/>
      <c r="W45" s="12"/>
      <c r="X45" s="575" t="s">
        <v>124</v>
      </c>
    </row>
    <row r="46" spans="1:24" hidden="1" x14ac:dyDescent="0.2">
      <c r="A46" s="14"/>
      <c r="B46" s="14"/>
      <c r="C46" s="14"/>
      <c r="D46" s="14"/>
      <c r="E46" s="99"/>
      <c r="F46" s="100"/>
      <c r="G46" s="100"/>
      <c r="H46" s="99"/>
      <c r="I46" s="100"/>
      <c r="J46" s="100"/>
      <c r="K46" s="100"/>
      <c r="L46" s="101"/>
      <c r="M46" s="281"/>
      <c r="N46" s="282"/>
      <c r="O46" s="283"/>
      <c r="P46" s="39" t="str">
        <f t="shared" si="0"/>
        <v/>
      </c>
      <c r="Q46" s="281"/>
      <c r="R46" s="280"/>
      <c r="S46" s="279"/>
      <c r="T46" s="65"/>
      <c r="U46" s="192"/>
      <c r="V46" s="155"/>
      <c r="W46" s="12"/>
      <c r="X46" s="575" t="s">
        <v>202</v>
      </c>
    </row>
    <row r="47" spans="1:24" hidden="1" x14ac:dyDescent="0.2">
      <c r="A47" s="13" t="s">
        <v>125</v>
      </c>
      <c r="B47" s="13" t="s">
        <v>74</v>
      </c>
      <c r="C47" s="373" t="s">
        <v>126</v>
      </c>
      <c r="D47" s="373" t="s">
        <v>81</v>
      </c>
      <c r="E47" s="148"/>
      <c r="F47" s="149"/>
      <c r="G47" s="149"/>
      <c r="H47" s="148"/>
      <c r="I47" s="149"/>
      <c r="J47" s="149"/>
      <c r="K47" s="149"/>
      <c r="L47" s="150"/>
      <c r="M47" s="277"/>
      <c r="N47" s="278"/>
      <c r="O47" s="279"/>
      <c r="P47" s="37" t="str">
        <f t="shared" si="0"/>
        <v/>
      </c>
      <c r="Q47" s="277"/>
      <c r="R47" s="280"/>
      <c r="S47" s="279"/>
      <c r="T47" s="64"/>
      <c r="U47" s="194"/>
      <c r="V47" s="195"/>
      <c r="W47" s="12"/>
      <c r="X47" s="575" t="s">
        <v>127</v>
      </c>
    </row>
    <row r="48" spans="1:24" hidden="1" x14ac:dyDescent="0.2">
      <c r="A48" s="14"/>
      <c r="B48" s="14"/>
      <c r="C48" s="14"/>
      <c r="D48" s="14"/>
      <c r="E48" s="99"/>
      <c r="F48" s="100"/>
      <c r="G48" s="100"/>
      <c r="H48" s="99"/>
      <c r="I48" s="100"/>
      <c r="J48" s="100"/>
      <c r="K48" s="100"/>
      <c r="L48" s="101"/>
      <c r="M48" s="281"/>
      <c r="N48" s="282"/>
      <c r="O48" s="283"/>
      <c r="P48" s="39" t="str">
        <f t="shared" si="0"/>
        <v/>
      </c>
      <c r="Q48" s="281"/>
      <c r="R48" s="280"/>
      <c r="S48" s="279"/>
      <c r="T48" s="65"/>
      <c r="U48" s="192"/>
      <c r="V48" s="193"/>
      <c r="W48" s="12"/>
      <c r="X48" s="575" t="s">
        <v>203</v>
      </c>
    </row>
    <row r="49" spans="1:24" hidden="1" x14ac:dyDescent="0.2">
      <c r="A49" s="13" t="s">
        <v>125</v>
      </c>
      <c r="B49" s="13" t="s">
        <v>74</v>
      </c>
      <c r="C49" s="373" t="s">
        <v>128</v>
      </c>
      <c r="D49" s="373" t="s">
        <v>86</v>
      </c>
      <c r="E49" s="148"/>
      <c r="F49" s="149"/>
      <c r="G49" s="149"/>
      <c r="H49" s="148"/>
      <c r="I49" s="149"/>
      <c r="J49" s="149"/>
      <c r="K49" s="149"/>
      <c r="L49" s="150"/>
      <c r="M49" s="277"/>
      <c r="N49" s="278"/>
      <c r="O49" s="279"/>
      <c r="P49" s="37" t="str">
        <f t="shared" si="0"/>
        <v/>
      </c>
      <c r="Q49" s="277"/>
      <c r="R49" s="280"/>
      <c r="S49" s="279"/>
      <c r="T49" s="64"/>
      <c r="U49" s="154"/>
      <c r="V49" s="155"/>
      <c r="W49" s="12"/>
      <c r="X49" s="575" t="s">
        <v>129</v>
      </c>
    </row>
    <row r="50" spans="1:24" hidden="1" x14ac:dyDescent="0.2">
      <c r="A50" s="14"/>
      <c r="B50" s="14"/>
      <c r="C50" s="14"/>
      <c r="D50" s="14"/>
      <c r="E50" s="99"/>
      <c r="F50" s="100"/>
      <c r="G50" s="100"/>
      <c r="H50" s="99"/>
      <c r="I50" s="100"/>
      <c r="J50" s="100"/>
      <c r="K50" s="100"/>
      <c r="L50" s="101"/>
      <c r="M50" s="281"/>
      <c r="N50" s="282"/>
      <c r="O50" s="283"/>
      <c r="P50" s="39" t="str">
        <f t="shared" si="0"/>
        <v/>
      </c>
      <c r="Q50" s="281"/>
      <c r="R50" s="280"/>
      <c r="S50" s="279"/>
      <c r="T50" s="65"/>
      <c r="U50" s="192"/>
      <c r="V50" s="193"/>
      <c r="W50" s="12"/>
      <c r="X50" s="575" t="s">
        <v>204</v>
      </c>
    </row>
    <row r="51" spans="1:24" hidden="1" x14ac:dyDescent="0.2">
      <c r="A51" s="13" t="s">
        <v>130</v>
      </c>
      <c r="B51" s="13" t="s">
        <v>94</v>
      </c>
      <c r="C51" s="13" t="s">
        <v>131</v>
      </c>
      <c r="D51" s="373" t="s">
        <v>81</v>
      </c>
      <c r="E51" s="148"/>
      <c r="F51" s="149"/>
      <c r="G51" s="149"/>
      <c r="H51" s="148"/>
      <c r="I51" s="149"/>
      <c r="J51" s="149"/>
      <c r="K51" s="149"/>
      <c r="L51" s="150"/>
      <c r="M51" s="277"/>
      <c r="N51" s="278"/>
      <c r="O51" s="279"/>
      <c r="P51" s="37" t="str">
        <f t="shared" si="0"/>
        <v/>
      </c>
      <c r="Q51" s="277"/>
      <c r="R51" s="280"/>
      <c r="S51" s="279"/>
      <c r="T51" s="64"/>
      <c r="U51" s="154"/>
      <c r="V51" s="155"/>
      <c r="W51" s="12"/>
      <c r="X51" s="575" t="s">
        <v>132</v>
      </c>
    </row>
    <row r="52" spans="1:24" hidden="1" x14ac:dyDescent="0.2">
      <c r="A52" s="14"/>
      <c r="B52" s="14"/>
      <c r="C52" s="14"/>
      <c r="D52" s="14"/>
      <c r="E52" s="99"/>
      <c r="F52" s="100"/>
      <c r="G52" s="100"/>
      <c r="H52" s="99"/>
      <c r="I52" s="100"/>
      <c r="J52" s="100"/>
      <c r="K52" s="100"/>
      <c r="L52" s="101"/>
      <c r="M52" s="281"/>
      <c r="N52" s="282"/>
      <c r="O52" s="283"/>
      <c r="P52" s="39" t="str">
        <f t="shared" si="0"/>
        <v/>
      </c>
      <c r="Q52" s="281"/>
      <c r="R52" s="280"/>
      <c r="S52" s="279"/>
      <c r="T52" s="65"/>
      <c r="U52" s="192"/>
      <c r="V52" s="193"/>
      <c r="W52" s="12"/>
      <c r="X52" s="575" t="s">
        <v>205</v>
      </c>
    </row>
    <row r="53" spans="1:24" hidden="1" x14ac:dyDescent="0.2">
      <c r="A53" s="13" t="s">
        <v>133</v>
      </c>
      <c r="B53" s="13" t="s">
        <v>94</v>
      </c>
      <c r="C53" s="13" t="s">
        <v>134</v>
      </c>
      <c r="D53" s="373" t="s">
        <v>86</v>
      </c>
      <c r="E53" s="148"/>
      <c r="F53" s="149"/>
      <c r="G53" s="149"/>
      <c r="H53" s="148"/>
      <c r="I53" s="149"/>
      <c r="J53" s="149"/>
      <c r="K53" s="149"/>
      <c r="L53" s="150"/>
      <c r="M53" s="277"/>
      <c r="N53" s="278"/>
      <c r="O53" s="279"/>
      <c r="P53" s="37" t="str">
        <f t="shared" si="0"/>
        <v/>
      </c>
      <c r="Q53" s="277"/>
      <c r="R53" s="280"/>
      <c r="S53" s="279"/>
      <c r="T53" s="64"/>
      <c r="U53" s="194"/>
      <c r="V53" s="195"/>
      <c r="W53" s="12"/>
      <c r="X53" s="575" t="s">
        <v>135</v>
      </c>
    </row>
    <row r="54" spans="1:24" hidden="1" x14ac:dyDescent="0.2">
      <c r="A54" s="14"/>
      <c r="B54" s="14"/>
      <c r="C54" s="14"/>
      <c r="D54" s="14"/>
      <c r="E54" s="99"/>
      <c r="F54" s="100"/>
      <c r="G54" s="100"/>
      <c r="H54" s="99"/>
      <c r="I54" s="100"/>
      <c r="J54" s="100"/>
      <c r="K54" s="100"/>
      <c r="L54" s="101"/>
      <c r="M54" s="281"/>
      <c r="N54" s="282"/>
      <c r="O54" s="283"/>
      <c r="P54" s="39" t="str">
        <f t="shared" si="0"/>
        <v/>
      </c>
      <c r="Q54" s="281"/>
      <c r="R54" s="280"/>
      <c r="S54" s="279"/>
      <c r="T54" s="65"/>
      <c r="U54" s="192"/>
      <c r="V54" s="193"/>
      <c r="W54" s="12"/>
      <c r="X54" s="575" t="s">
        <v>206</v>
      </c>
    </row>
    <row r="55" spans="1:24" hidden="1" x14ac:dyDescent="0.2">
      <c r="A55" s="13" t="s">
        <v>136</v>
      </c>
      <c r="B55" s="13" t="s">
        <v>137</v>
      </c>
      <c r="C55" s="13" t="s">
        <v>138</v>
      </c>
      <c r="D55" s="373" t="s">
        <v>81</v>
      </c>
      <c r="E55" s="148"/>
      <c r="F55" s="149"/>
      <c r="G55" s="149"/>
      <c r="H55" s="148"/>
      <c r="I55" s="149"/>
      <c r="J55" s="149"/>
      <c r="K55" s="149"/>
      <c r="L55" s="150"/>
      <c r="M55" s="277"/>
      <c r="N55" s="278"/>
      <c r="O55" s="279"/>
      <c r="P55" s="37" t="str">
        <f t="shared" si="0"/>
        <v/>
      </c>
      <c r="Q55" s="277"/>
      <c r="R55" s="280"/>
      <c r="S55" s="279"/>
      <c r="T55" s="64"/>
      <c r="U55" s="154"/>
      <c r="V55" s="155"/>
      <c r="W55" s="12"/>
      <c r="X55" s="575" t="s">
        <v>139</v>
      </c>
    </row>
    <row r="56" spans="1:24" hidden="1" x14ac:dyDescent="0.2">
      <c r="A56" s="14"/>
      <c r="B56" s="14"/>
      <c r="C56" s="14"/>
      <c r="D56" s="14"/>
      <c r="E56" s="99"/>
      <c r="F56" s="100"/>
      <c r="G56" s="100"/>
      <c r="H56" s="99"/>
      <c r="I56" s="100"/>
      <c r="J56" s="100"/>
      <c r="K56" s="100"/>
      <c r="L56" s="101"/>
      <c r="M56" s="281"/>
      <c r="N56" s="282"/>
      <c r="O56" s="283"/>
      <c r="P56" s="39" t="str">
        <f t="shared" si="0"/>
        <v/>
      </c>
      <c r="Q56" s="281"/>
      <c r="R56" s="280"/>
      <c r="S56" s="279"/>
      <c r="T56" s="65"/>
      <c r="U56" s="192"/>
      <c r="V56" s="193"/>
      <c r="W56" s="12"/>
      <c r="X56" s="575" t="s">
        <v>207</v>
      </c>
    </row>
    <row r="57" spans="1:24" hidden="1" x14ac:dyDescent="0.2">
      <c r="A57" s="13" t="s">
        <v>140</v>
      </c>
      <c r="B57" s="13" t="s">
        <v>74</v>
      </c>
      <c r="C57" s="13" t="s">
        <v>141</v>
      </c>
      <c r="D57" s="373" t="s">
        <v>86</v>
      </c>
      <c r="E57" s="148"/>
      <c r="F57" s="149"/>
      <c r="G57" s="149"/>
      <c r="H57" s="148"/>
      <c r="I57" s="149"/>
      <c r="J57" s="149"/>
      <c r="K57" s="149"/>
      <c r="L57" s="150"/>
      <c r="M57" s="277"/>
      <c r="N57" s="278"/>
      <c r="O57" s="279"/>
      <c r="P57" s="37" t="str">
        <f t="shared" si="0"/>
        <v/>
      </c>
      <c r="Q57" s="277"/>
      <c r="R57" s="280"/>
      <c r="S57" s="279"/>
      <c r="T57" s="64"/>
      <c r="U57" s="154"/>
      <c r="V57" s="155"/>
      <c r="W57" s="12"/>
      <c r="X57" s="575" t="s">
        <v>142</v>
      </c>
    </row>
    <row r="58" spans="1:24" hidden="1" x14ac:dyDescent="0.2">
      <c r="A58" s="14"/>
      <c r="B58" s="14"/>
      <c r="C58" s="14"/>
      <c r="D58" s="14"/>
      <c r="E58" s="99"/>
      <c r="F58" s="100"/>
      <c r="G58" s="100"/>
      <c r="H58" s="99"/>
      <c r="I58" s="100"/>
      <c r="J58" s="100"/>
      <c r="K58" s="100"/>
      <c r="L58" s="101"/>
      <c r="M58" s="281"/>
      <c r="N58" s="282"/>
      <c r="O58" s="283"/>
      <c r="P58" s="39" t="str">
        <f t="shared" si="0"/>
        <v/>
      </c>
      <c r="Q58" s="281"/>
      <c r="R58" s="280"/>
      <c r="S58" s="279"/>
      <c r="T58" s="65"/>
      <c r="U58" s="192"/>
      <c r="V58" s="193"/>
      <c r="W58" s="12"/>
      <c r="X58" s="575" t="s">
        <v>208</v>
      </c>
    </row>
    <row r="59" spans="1:24" hidden="1" x14ac:dyDescent="0.2">
      <c r="A59" s="13" t="s">
        <v>143</v>
      </c>
      <c r="B59" s="13" t="s">
        <v>94</v>
      </c>
      <c r="C59" s="13" t="s">
        <v>144</v>
      </c>
      <c r="D59" s="373" t="s">
        <v>86</v>
      </c>
      <c r="E59" s="148"/>
      <c r="F59" s="149"/>
      <c r="G59" s="149"/>
      <c r="H59" s="148"/>
      <c r="I59" s="149"/>
      <c r="J59" s="149"/>
      <c r="K59" s="149"/>
      <c r="L59" s="150"/>
      <c r="M59" s="277"/>
      <c r="N59" s="278"/>
      <c r="O59" s="279"/>
      <c r="P59" s="37" t="str">
        <f t="shared" si="0"/>
        <v/>
      </c>
      <c r="Q59" s="277"/>
      <c r="R59" s="280"/>
      <c r="S59" s="279"/>
      <c r="T59" s="64"/>
      <c r="U59" s="194"/>
      <c r="V59" s="195"/>
      <c r="W59" s="12"/>
      <c r="X59" s="575" t="s">
        <v>145</v>
      </c>
    </row>
    <row r="60" spans="1:24" hidden="1" x14ac:dyDescent="0.2">
      <c r="A60" s="14"/>
      <c r="B60" s="14"/>
      <c r="C60" s="14"/>
      <c r="D60" s="14"/>
      <c r="E60" s="99"/>
      <c r="F60" s="100"/>
      <c r="G60" s="100"/>
      <c r="H60" s="99"/>
      <c r="I60" s="100"/>
      <c r="J60" s="100"/>
      <c r="K60" s="100"/>
      <c r="L60" s="101"/>
      <c r="M60" s="281"/>
      <c r="N60" s="282"/>
      <c r="O60" s="283"/>
      <c r="P60" s="39" t="str">
        <f t="shared" si="0"/>
        <v/>
      </c>
      <c r="Q60" s="281"/>
      <c r="R60" s="280"/>
      <c r="S60" s="279"/>
      <c r="T60" s="65"/>
      <c r="U60" s="192"/>
      <c r="V60" s="193"/>
      <c r="W60" s="12"/>
      <c r="X60" s="575" t="s">
        <v>209</v>
      </c>
    </row>
    <row r="61" spans="1:24" hidden="1" x14ac:dyDescent="0.2">
      <c r="A61" s="13" t="s">
        <v>146</v>
      </c>
      <c r="B61" s="13" t="s">
        <v>74</v>
      </c>
      <c r="C61" s="13" t="s">
        <v>147</v>
      </c>
      <c r="D61" s="373" t="s">
        <v>81</v>
      </c>
      <c r="E61" s="148"/>
      <c r="F61" s="149"/>
      <c r="G61" s="149"/>
      <c r="H61" s="148"/>
      <c r="I61" s="149"/>
      <c r="J61" s="149"/>
      <c r="K61" s="149"/>
      <c r="L61" s="150"/>
      <c r="M61" s="277"/>
      <c r="N61" s="278"/>
      <c r="O61" s="279"/>
      <c r="P61" s="37" t="str">
        <f t="shared" si="0"/>
        <v/>
      </c>
      <c r="Q61" s="277"/>
      <c r="R61" s="280"/>
      <c r="S61" s="279"/>
      <c r="T61" s="64"/>
      <c r="U61" s="154"/>
      <c r="V61" s="155"/>
      <c r="W61" s="12"/>
      <c r="X61" s="575" t="s">
        <v>148</v>
      </c>
    </row>
    <row r="62" spans="1:24" hidden="1" x14ac:dyDescent="0.2">
      <c r="A62" s="14"/>
      <c r="B62" s="14"/>
      <c r="C62" s="14"/>
      <c r="D62" s="14"/>
      <c r="E62" s="99"/>
      <c r="F62" s="100"/>
      <c r="G62" s="100"/>
      <c r="H62" s="99"/>
      <c r="I62" s="100"/>
      <c r="J62" s="100"/>
      <c r="K62" s="100"/>
      <c r="L62" s="101"/>
      <c r="M62" s="281"/>
      <c r="N62" s="282"/>
      <c r="O62" s="283"/>
      <c r="P62" s="39" t="str">
        <f t="shared" si="0"/>
        <v/>
      </c>
      <c r="Q62" s="281"/>
      <c r="R62" s="280"/>
      <c r="S62" s="279"/>
      <c r="T62" s="65"/>
      <c r="U62" s="192"/>
      <c r="V62" s="193"/>
      <c r="W62" s="12"/>
      <c r="X62" s="575" t="s">
        <v>210</v>
      </c>
    </row>
    <row r="63" spans="1:24" hidden="1" x14ac:dyDescent="0.2">
      <c r="A63" s="13" t="s">
        <v>146</v>
      </c>
      <c r="B63" s="13" t="s">
        <v>74</v>
      </c>
      <c r="C63" s="373" t="s">
        <v>149</v>
      </c>
      <c r="D63" s="373" t="s">
        <v>86</v>
      </c>
      <c r="E63" s="148"/>
      <c r="F63" s="149"/>
      <c r="G63" s="149"/>
      <c r="H63" s="148"/>
      <c r="I63" s="149"/>
      <c r="J63" s="149"/>
      <c r="K63" s="149"/>
      <c r="L63" s="150"/>
      <c r="M63" s="277"/>
      <c r="N63" s="278"/>
      <c r="O63" s="279"/>
      <c r="P63" s="37" t="str">
        <f t="shared" si="0"/>
        <v/>
      </c>
      <c r="Q63" s="277"/>
      <c r="R63" s="280"/>
      <c r="S63" s="279"/>
      <c r="T63" s="64"/>
      <c r="U63" s="154"/>
      <c r="V63" s="155"/>
      <c r="W63" s="12"/>
      <c r="X63" s="575" t="s">
        <v>150</v>
      </c>
    </row>
    <row r="64" spans="1:24" hidden="1" x14ac:dyDescent="0.2">
      <c r="A64" s="14"/>
      <c r="B64" s="14"/>
      <c r="C64" s="14"/>
      <c r="D64" s="14"/>
      <c r="E64" s="99"/>
      <c r="F64" s="100"/>
      <c r="G64" s="100"/>
      <c r="H64" s="99"/>
      <c r="I64" s="100"/>
      <c r="J64" s="100"/>
      <c r="K64" s="100"/>
      <c r="L64" s="101"/>
      <c r="M64" s="281"/>
      <c r="N64" s="282"/>
      <c r="O64" s="283"/>
      <c r="P64" s="39" t="str">
        <f t="shared" si="0"/>
        <v/>
      </c>
      <c r="Q64" s="281"/>
      <c r="R64" s="280"/>
      <c r="S64" s="279"/>
      <c r="T64" s="65"/>
      <c r="U64" s="192"/>
      <c r="V64" s="193"/>
      <c r="W64" s="12"/>
      <c r="X64" s="575" t="s">
        <v>211</v>
      </c>
    </row>
    <row r="65" spans="1:24" hidden="1" x14ac:dyDescent="0.2">
      <c r="A65" s="13" t="s">
        <v>146</v>
      </c>
      <c r="B65" s="13" t="s">
        <v>74</v>
      </c>
      <c r="C65" s="373" t="s">
        <v>151</v>
      </c>
      <c r="D65" s="373" t="s">
        <v>81</v>
      </c>
      <c r="E65" s="148"/>
      <c r="F65" s="149"/>
      <c r="G65" s="149"/>
      <c r="H65" s="148"/>
      <c r="I65" s="149"/>
      <c r="J65" s="149"/>
      <c r="K65" s="149"/>
      <c r="L65" s="150"/>
      <c r="M65" s="277"/>
      <c r="N65" s="278"/>
      <c r="O65" s="279"/>
      <c r="P65" s="37" t="str">
        <f t="shared" si="0"/>
        <v/>
      </c>
      <c r="Q65" s="277"/>
      <c r="R65" s="280"/>
      <c r="S65" s="279"/>
      <c r="T65" s="64"/>
      <c r="U65" s="194"/>
      <c r="V65" s="195"/>
      <c r="W65" s="12"/>
      <c r="X65" s="575" t="s">
        <v>152</v>
      </c>
    </row>
    <row r="66" spans="1:24" hidden="1" x14ac:dyDescent="0.2">
      <c r="A66" s="14"/>
      <c r="B66" s="14"/>
      <c r="C66" s="14"/>
      <c r="D66" s="14"/>
      <c r="E66" s="99"/>
      <c r="F66" s="100"/>
      <c r="G66" s="100"/>
      <c r="H66" s="99"/>
      <c r="I66" s="100"/>
      <c r="J66" s="100"/>
      <c r="K66" s="100"/>
      <c r="L66" s="101"/>
      <c r="M66" s="281"/>
      <c r="N66" s="282"/>
      <c r="O66" s="283"/>
      <c r="P66" s="39" t="str">
        <f t="shared" si="0"/>
        <v/>
      </c>
      <c r="Q66" s="281"/>
      <c r="R66" s="280"/>
      <c r="S66" s="279"/>
      <c r="T66" s="65"/>
      <c r="U66" s="192"/>
      <c r="V66" s="193"/>
      <c r="W66" s="12"/>
      <c r="X66" s="575" t="s">
        <v>212</v>
      </c>
    </row>
    <row r="67" spans="1:24" hidden="1" x14ac:dyDescent="0.2">
      <c r="A67" s="13" t="s">
        <v>146</v>
      </c>
      <c r="B67" s="13" t="s">
        <v>74</v>
      </c>
      <c r="C67" s="13" t="s">
        <v>153</v>
      </c>
      <c r="D67" s="373" t="s">
        <v>86</v>
      </c>
      <c r="E67" s="148"/>
      <c r="F67" s="149"/>
      <c r="G67" s="149"/>
      <c r="H67" s="148"/>
      <c r="I67" s="149"/>
      <c r="J67" s="149"/>
      <c r="K67" s="149"/>
      <c r="L67" s="150"/>
      <c r="M67" s="277"/>
      <c r="N67" s="278"/>
      <c r="O67" s="279"/>
      <c r="P67" s="37" t="str">
        <f t="shared" si="0"/>
        <v/>
      </c>
      <c r="Q67" s="277"/>
      <c r="R67" s="280"/>
      <c r="S67" s="279"/>
      <c r="T67" s="64"/>
      <c r="U67" s="154"/>
      <c r="V67" s="155"/>
      <c r="W67" s="12"/>
      <c r="X67" s="575" t="s">
        <v>154</v>
      </c>
    </row>
    <row r="68" spans="1:24" hidden="1" x14ac:dyDescent="0.2">
      <c r="A68" s="14"/>
      <c r="B68" s="14"/>
      <c r="C68" s="14"/>
      <c r="D68" s="14"/>
      <c r="E68" s="99"/>
      <c r="F68" s="100"/>
      <c r="G68" s="100"/>
      <c r="H68" s="99"/>
      <c r="I68" s="100"/>
      <c r="J68" s="100"/>
      <c r="K68" s="100"/>
      <c r="L68" s="101"/>
      <c r="M68" s="281"/>
      <c r="N68" s="282"/>
      <c r="O68" s="283"/>
      <c r="P68" s="39" t="str">
        <f t="shared" si="0"/>
        <v/>
      </c>
      <c r="Q68" s="281"/>
      <c r="R68" s="280"/>
      <c r="S68" s="279"/>
      <c r="T68" s="65"/>
      <c r="U68" s="192"/>
      <c r="V68" s="193"/>
      <c r="W68" s="12"/>
      <c r="X68" s="575" t="s">
        <v>213</v>
      </c>
    </row>
    <row r="69" spans="1:24" hidden="1" x14ac:dyDescent="0.2">
      <c r="A69" s="13" t="s">
        <v>155</v>
      </c>
      <c r="B69" s="13" t="s">
        <v>94</v>
      </c>
      <c r="C69" s="13" t="s">
        <v>156</v>
      </c>
      <c r="D69" s="373" t="s">
        <v>86</v>
      </c>
      <c r="E69" s="148"/>
      <c r="F69" s="149"/>
      <c r="G69" s="149"/>
      <c r="H69" s="148"/>
      <c r="I69" s="149"/>
      <c r="J69" s="149"/>
      <c r="K69" s="149"/>
      <c r="L69" s="150"/>
      <c r="M69" s="277"/>
      <c r="N69" s="278"/>
      <c r="O69" s="279"/>
      <c r="P69" s="37" t="str">
        <f t="shared" si="0"/>
        <v/>
      </c>
      <c r="Q69" s="277"/>
      <c r="R69" s="280"/>
      <c r="S69" s="279"/>
      <c r="T69" s="64"/>
      <c r="U69" s="154"/>
      <c r="V69" s="155"/>
      <c r="W69" s="12"/>
      <c r="X69" s="573" t="s">
        <v>79</v>
      </c>
    </row>
    <row r="70" spans="1:24" hidden="1" x14ac:dyDescent="0.2">
      <c r="A70" s="14"/>
      <c r="B70" s="14"/>
      <c r="C70" s="14"/>
      <c r="D70" s="14"/>
      <c r="E70" s="99"/>
      <c r="F70" s="100"/>
      <c r="G70" s="100"/>
      <c r="H70" s="99"/>
      <c r="I70" s="100"/>
      <c r="J70" s="100"/>
      <c r="K70" s="100"/>
      <c r="L70" s="101"/>
      <c r="M70" s="281"/>
      <c r="N70" s="282"/>
      <c r="O70" s="283"/>
      <c r="P70" s="39" t="str">
        <f t="shared" si="0"/>
        <v/>
      </c>
      <c r="Q70" s="281"/>
      <c r="R70" s="280"/>
      <c r="S70" s="279"/>
      <c r="T70" s="65"/>
      <c r="U70" s="192"/>
      <c r="V70" s="193"/>
      <c r="W70" s="12"/>
      <c r="X70" s="573"/>
    </row>
    <row r="71" spans="1:24" hidden="1" x14ac:dyDescent="0.2">
      <c r="A71" s="13" t="s">
        <v>157</v>
      </c>
      <c r="B71" s="13" t="s">
        <v>79</v>
      </c>
      <c r="C71" s="13" t="s">
        <v>158</v>
      </c>
      <c r="D71" s="373" t="s">
        <v>81</v>
      </c>
      <c r="E71" s="148"/>
      <c r="F71" s="149"/>
      <c r="G71" s="149"/>
      <c r="H71" s="148"/>
      <c r="I71" s="149"/>
      <c r="J71" s="149"/>
      <c r="K71" s="149"/>
      <c r="L71" s="150"/>
      <c r="M71" s="277"/>
      <c r="N71" s="278"/>
      <c r="O71" s="279"/>
      <c r="P71" s="37" t="str">
        <f t="shared" si="0"/>
        <v/>
      </c>
      <c r="Q71" s="277"/>
      <c r="R71" s="280"/>
      <c r="S71" s="279"/>
      <c r="T71" s="64"/>
      <c r="U71" s="194"/>
      <c r="V71" s="195"/>
      <c r="W71" s="12"/>
      <c r="X71" s="575" t="s">
        <v>159</v>
      </c>
    </row>
    <row r="72" spans="1:24" hidden="1" x14ac:dyDescent="0.2">
      <c r="A72" s="14"/>
      <c r="B72" s="14"/>
      <c r="C72" s="14"/>
      <c r="D72" s="14"/>
      <c r="E72" s="99"/>
      <c r="F72" s="100"/>
      <c r="G72" s="100"/>
      <c r="H72" s="99"/>
      <c r="I72" s="100"/>
      <c r="J72" s="100"/>
      <c r="K72" s="100"/>
      <c r="L72" s="101"/>
      <c r="M72" s="281"/>
      <c r="N72" s="282"/>
      <c r="O72" s="283"/>
      <c r="P72" s="39" t="str">
        <f t="shared" si="0"/>
        <v/>
      </c>
      <c r="Q72" s="281"/>
      <c r="R72" s="280"/>
      <c r="S72" s="279"/>
      <c r="T72" s="65"/>
      <c r="U72" s="192"/>
      <c r="V72" s="193"/>
      <c r="W72" s="12"/>
      <c r="X72" s="575" t="s">
        <v>226</v>
      </c>
    </row>
    <row r="73" spans="1:24" hidden="1" x14ac:dyDescent="0.2">
      <c r="A73" s="13" t="s">
        <v>160</v>
      </c>
      <c r="B73" s="13" t="s">
        <v>79</v>
      </c>
      <c r="C73" s="13" t="s">
        <v>161</v>
      </c>
      <c r="D73" s="373" t="s">
        <v>81</v>
      </c>
      <c r="E73" s="148"/>
      <c r="F73" s="149"/>
      <c r="G73" s="149"/>
      <c r="H73" s="148"/>
      <c r="I73" s="149"/>
      <c r="J73" s="149"/>
      <c r="K73" s="149"/>
      <c r="L73" s="150"/>
      <c r="M73" s="277"/>
      <c r="N73" s="278"/>
      <c r="O73" s="279"/>
      <c r="P73" s="37" t="str">
        <f t="shared" si="0"/>
        <v/>
      </c>
      <c r="Q73" s="277"/>
      <c r="R73" s="280"/>
      <c r="S73" s="279"/>
      <c r="T73" s="64"/>
      <c r="U73" s="154"/>
      <c r="V73" s="155"/>
      <c r="W73" s="12"/>
      <c r="X73" s="575" t="s">
        <v>162</v>
      </c>
    </row>
    <row r="74" spans="1:24" hidden="1" x14ac:dyDescent="0.2">
      <c r="A74" s="14"/>
      <c r="B74" s="14"/>
      <c r="C74" s="14"/>
      <c r="D74" s="14"/>
      <c r="E74" s="99"/>
      <c r="F74" s="100"/>
      <c r="G74" s="100"/>
      <c r="H74" s="99"/>
      <c r="I74" s="100"/>
      <c r="J74" s="100"/>
      <c r="K74" s="100"/>
      <c r="L74" s="101"/>
      <c r="M74" s="281"/>
      <c r="N74" s="282"/>
      <c r="O74" s="283"/>
      <c r="P74" s="39" t="str">
        <f t="shared" si="0"/>
        <v/>
      </c>
      <c r="Q74" s="281"/>
      <c r="R74" s="280"/>
      <c r="S74" s="279"/>
      <c r="T74" s="65"/>
      <c r="U74" s="192"/>
      <c r="V74" s="193"/>
      <c r="W74" s="12"/>
    </row>
    <row r="75" spans="1:24" hidden="1" x14ac:dyDescent="0.2">
      <c r="A75" s="13" t="s">
        <v>163</v>
      </c>
      <c r="B75" s="13" t="s">
        <v>74</v>
      </c>
      <c r="C75" s="13" t="s">
        <v>164</v>
      </c>
      <c r="D75" s="373" t="s">
        <v>86</v>
      </c>
      <c r="E75" s="148"/>
      <c r="F75" s="149"/>
      <c r="G75" s="149"/>
      <c r="H75" s="148"/>
      <c r="I75" s="149"/>
      <c r="J75" s="149"/>
      <c r="K75" s="149"/>
      <c r="L75" s="150"/>
      <c r="M75" s="277"/>
      <c r="N75" s="278"/>
      <c r="O75" s="279"/>
      <c r="P75" s="37" t="str">
        <f t="shared" ref="P75:P114" si="1">IF(N75="","",MAX(M75-N75,0))</f>
        <v/>
      </c>
      <c r="Q75" s="277"/>
      <c r="R75" s="280"/>
      <c r="S75" s="279"/>
      <c r="T75" s="64"/>
      <c r="U75" s="154"/>
      <c r="V75" s="155"/>
      <c r="W75" s="12"/>
      <c r="X75" s="454" t="s">
        <v>229</v>
      </c>
    </row>
    <row r="76" spans="1:24" hidden="1" x14ac:dyDescent="0.2">
      <c r="A76" s="14"/>
      <c r="B76" s="14"/>
      <c r="C76" s="14"/>
      <c r="D76" s="14"/>
      <c r="E76" s="99"/>
      <c r="F76" s="100"/>
      <c r="G76" s="100"/>
      <c r="H76" s="99"/>
      <c r="I76" s="100"/>
      <c r="J76" s="100"/>
      <c r="K76" s="100"/>
      <c r="L76" s="101"/>
      <c r="M76" s="281"/>
      <c r="N76" s="282"/>
      <c r="O76" s="283"/>
      <c r="P76" s="39" t="str">
        <f t="shared" si="1"/>
        <v/>
      </c>
      <c r="Q76" s="281"/>
      <c r="R76" s="280"/>
      <c r="S76" s="279"/>
      <c r="T76" s="65"/>
      <c r="U76" s="192"/>
      <c r="V76" s="193"/>
      <c r="W76" s="12"/>
      <c r="X76" s="454" t="s">
        <v>224</v>
      </c>
    </row>
    <row r="77" spans="1:24" hidden="1" x14ac:dyDescent="0.2">
      <c r="A77" s="13" t="s">
        <v>165</v>
      </c>
      <c r="B77" s="13" t="s">
        <v>74</v>
      </c>
      <c r="C77" s="13" t="s">
        <v>166</v>
      </c>
      <c r="D77" s="373" t="s">
        <v>86</v>
      </c>
      <c r="E77" s="148"/>
      <c r="F77" s="149"/>
      <c r="G77" s="149"/>
      <c r="H77" s="148"/>
      <c r="I77" s="149"/>
      <c r="J77" s="149"/>
      <c r="K77" s="149"/>
      <c r="L77" s="150"/>
      <c r="M77" s="277"/>
      <c r="N77" s="278"/>
      <c r="O77" s="279"/>
      <c r="P77" s="37" t="str">
        <f t="shared" si="1"/>
        <v/>
      </c>
      <c r="Q77" s="277"/>
      <c r="R77" s="280"/>
      <c r="S77" s="279"/>
      <c r="T77" s="64"/>
      <c r="U77" s="194"/>
      <c r="V77" s="155"/>
      <c r="W77" s="12"/>
      <c r="X77" s="454" t="s">
        <v>79</v>
      </c>
    </row>
    <row r="78" spans="1:24" hidden="1" x14ac:dyDescent="0.2">
      <c r="A78" s="14"/>
      <c r="B78" s="14"/>
      <c r="C78" s="14"/>
      <c r="D78" s="14"/>
      <c r="E78" s="99"/>
      <c r="F78" s="100"/>
      <c r="G78" s="100"/>
      <c r="H78" s="99"/>
      <c r="I78" s="100"/>
      <c r="J78" s="100"/>
      <c r="K78" s="100"/>
      <c r="L78" s="101"/>
      <c r="M78" s="281"/>
      <c r="N78" s="282"/>
      <c r="O78" s="283"/>
      <c r="P78" s="39" t="str">
        <f t="shared" si="1"/>
        <v/>
      </c>
      <c r="Q78" s="281"/>
      <c r="R78" s="280"/>
      <c r="S78" s="279"/>
      <c r="T78" s="65"/>
      <c r="U78" s="192"/>
      <c r="V78" s="193"/>
      <c r="W78" s="12"/>
    </row>
    <row r="79" spans="1:24" hidden="1" x14ac:dyDescent="0.2">
      <c r="A79" s="13" t="s">
        <v>167</v>
      </c>
      <c r="B79" s="13" t="s">
        <v>137</v>
      </c>
      <c r="C79" s="13" t="s">
        <v>168</v>
      </c>
      <c r="D79" s="373" t="s">
        <v>81</v>
      </c>
      <c r="E79" s="148"/>
      <c r="F79" s="149"/>
      <c r="G79" s="149"/>
      <c r="H79" s="148"/>
      <c r="I79" s="149"/>
      <c r="J79" s="149"/>
      <c r="K79" s="149"/>
      <c r="L79" s="150"/>
      <c r="M79" s="277"/>
      <c r="N79" s="278"/>
      <c r="O79" s="279"/>
      <c r="P79" s="37" t="str">
        <f t="shared" si="1"/>
        <v/>
      </c>
      <c r="Q79" s="277"/>
      <c r="R79" s="280"/>
      <c r="S79" s="279"/>
      <c r="T79" s="64"/>
      <c r="U79" s="154"/>
      <c r="V79" s="155"/>
      <c r="W79" s="12"/>
    </row>
    <row r="80" spans="1:24" hidden="1" x14ac:dyDescent="0.2">
      <c r="A80" s="14"/>
      <c r="B80" s="14"/>
      <c r="C80" s="14"/>
      <c r="D80" s="14"/>
      <c r="E80" s="99"/>
      <c r="F80" s="100"/>
      <c r="G80" s="100"/>
      <c r="H80" s="99"/>
      <c r="I80" s="100"/>
      <c r="J80" s="100"/>
      <c r="K80" s="100"/>
      <c r="L80" s="101"/>
      <c r="M80" s="281"/>
      <c r="N80" s="282"/>
      <c r="O80" s="283"/>
      <c r="P80" s="39" t="str">
        <f t="shared" si="1"/>
        <v/>
      </c>
      <c r="Q80" s="281"/>
      <c r="R80" s="280"/>
      <c r="S80" s="279"/>
      <c r="T80" s="65"/>
      <c r="U80" s="192"/>
      <c r="V80" s="193"/>
      <c r="W80" s="12"/>
    </row>
    <row r="81" spans="1:23" hidden="1" x14ac:dyDescent="0.2">
      <c r="A81" s="13" t="s">
        <v>169</v>
      </c>
      <c r="B81" s="13" t="s">
        <v>94</v>
      </c>
      <c r="C81" s="13" t="s">
        <v>170</v>
      </c>
      <c r="D81" s="373" t="s">
        <v>81</v>
      </c>
      <c r="E81" s="148"/>
      <c r="F81" s="149"/>
      <c r="G81" s="149"/>
      <c r="H81" s="148"/>
      <c r="I81" s="149"/>
      <c r="J81" s="149"/>
      <c r="K81" s="149"/>
      <c r="L81" s="150"/>
      <c r="M81" s="277"/>
      <c r="N81" s="278"/>
      <c r="O81" s="279"/>
      <c r="P81" s="37" t="str">
        <f t="shared" si="1"/>
        <v/>
      </c>
      <c r="Q81" s="277"/>
      <c r="R81" s="280"/>
      <c r="S81" s="279"/>
      <c r="T81" s="64"/>
      <c r="U81" s="154"/>
      <c r="V81" s="155"/>
      <c r="W81" s="12"/>
    </row>
    <row r="82" spans="1:23" hidden="1" x14ac:dyDescent="0.2">
      <c r="A82" s="14"/>
      <c r="B82" s="14"/>
      <c r="C82" s="14"/>
      <c r="D82" s="14"/>
      <c r="E82" s="99"/>
      <c r="F82" s="100"/>
      <c r="G82" s="100"/>
      <c r="H82" s="99"/>
      <c r="I82" s="100"/>
      <c r="J82" s="100"/>
      <c r="K82" s="100"/>
      <c r="L82" s="101"/>
      <c r="M82" s="281"/>
      <c r="N82" s="282"/>
      <c r="O82" s="283"/>
      <c r="P82" s="39" t="str">
        <f t="shared" si="1"/>
        <v/>
      </c>
      <c r="Q82" s="281"/>
      <c r="R82" s="280"/>
      <c r="S82" s="279"/>
      <c r="T82" s="65"/>
      <c r="U82" s="192"/>
      <c r="V82" s="193"/>
      <c r="W82" s="12"/>
    </row>
    <row r="83" spans="1:23" hidden="1" x14ac:dyDescent="0.2">
      <c r="A83" s="729" t="s">
        <v>169</v>
      </c>
      <c r="B83" s="729" t="s">
        <v>94</v>
      </c>
      <c r="C83" s="729" t="s">
        <v>171</v>
      </c>
      <c r="D83" s="729" t="s">
        <v>81</v>
      </c>
      <c r="E83" s="148"/>
      <c r="F83" s="149"/>
      <c r="G83" s="149"/>
      <c r="H83" s="148"/>
      <c r="I83" s="149"/>
      <c r="J83" s="149"/>
      <c r="K83" s="149"/>
      <c r="L83" s="150"/>
      <c r="M83" s="277"/>
      <c r="N83" s="278"/>
      <c r="O83" s="279"/>
      <c r="P83" s="37" t="str">
        <f t="shared" si="1"/>
        <v/>
      </c>
      <c r="Q83" s="277"/>
      <c r="R83" s="280"/>
      <c r="S83" s="279"/>
      <c r="T83" s="64"/>
      <c r="U83" s="194"/>
      <c r="V83" s="195"/>
      <c r="W83" s="12"/>
    </row>
    <row r="84" spans="1:23" hidden="1" x14ac:dyDescent="0.2">
      <c r="A84" s="5"/>
      <c r="B84" s="5"/>
      <c r="C84" s="5"/>
      <c r="D84" s="5"/>
      <c r="E84" s="99"/>
      <c r="F84" s="100"/>
      <c r="G84" s="100"/>
      <c r="H84" s="99"/>
      <c r="I84" s="100"/>
      <c r="J84" s="100"/>
      <c r="K84" s="100"/>
      <c r="L84" s="101"/>
      <c r="M84" s="281"/>
      <c r="N84" s="282"/>
      <c r="O84" s="283"/>
      <c r="P84" s="39" t="str">
        <f t="shared" si="1"/>
        <v/>
      </c>
      <c r="Q84" s="281"/>
      <c r="R84" s="280"/>
      <c r="S84" s="279"/>
      <c r="T84" s="65"/>
      <c r="U84" s="192"/>
      <c r="V84" s="193"/>
      <c r="W84" s="12"/>
    </row>
    <row r="85" spans="1:23" hidden="1" x14ac:dyDescent="0.2">
      <c r="A85" s="13" t="s">
        <v>172</v>
      </c>
      <c r="B85" s="13" t="s">
        <v>74</v>
      </c>
      <c r="C85" s="13" t="s">
        <v>173</v>
      </c>
      <c r="D85" s="373" t="s">
        <v>86</v>
      </c>
      <c r="E85" s="148"/>
      <c r="F85" s="149"/>
      <c r="G85" s="149"/>
      <c r="H85" s="148"/>
      <c r="I85" s="149"/>
      <c r="J85" s="149"/>
      <c r="K85" s="149"/>
      <c r="L85" s="150"/>
      <c r="M85" s="277"/>
      <c r="N85" s="278"/>
      <c r="O85" s="279"/>
      <c r="P85" s="37" t="str">
        <f t="shared" si="1"/>
        <v/>
      </c>
      <c r="Q85" s="277"/>
      <c r="R85" s="280"/>
      <c r="S85" s="279"/>
      <c r="T85" s="64"/>
      <c r="U85" s="154"/>
      <c r="V85" s="155"/>
      <c r="W85" s="12"/>
    </row>
    <row r="86" spans="1:23" hidden="1" x14ac:dyDescent="0.2">
      <c r="A86" s="14"/>
      <c r="B86" s="14"/>
      <c r="C86" s="14"/>
      <c r="D86" s="14"/>
      <c r="E86" s="99"/>
      <c r="F86" s="100"/>
      <c r="G86" s="100"/>
      <c r="H86" s="99"/>
      <c r="I86" s="100"/>
      <c r="J86" s="100"/>
      <c r="K86" s="100"/>
      <c r="L86" s="101"/>
      <c r="M86" s="281"/>
      <c r="N86" s="282"/>
      <c r="O86" s="283"/>
      <c r="P86" s="39" t="str">
        <f t="shared" si="1"/>
        <v/>
      </c>
      <c r="Q86" s="281"/>
      <c r="R86" s="280"/>
      <c r="S86" s="279"/>
      <c r="T86" s="65"/>
      <c r="U86" s="192"/>
      <c r="V86" s="193"/>
      <c r="W86" s="12"/>
    </row>
    <row r="87" spans="1:23" hidden="1" x14ac:dyDescent="0.2">
      <c r="A87" s="13" t="s">
        <v>174</v>
      </c>
      <c r="B87" s="13" t="s">
        <v>94</v>
      </c>
      <c r="C87" s="13" t="s">
        <v>175</v>
      </c>
      <c r="D87" s="373" t="s">
        <v>86</v>
      </c>
      <c r="E87" s="148"/>
      <c r="F87" s="149"/>
      <c r="G87" s="149"/>
      <c r="H87" s="148"/>
      <c r="I87" s="149"/>
      <c r="J87" s="149"/>
      <c r="K87" s="149"/>
      <c r="L87" s="150"/>
      <c r="M87" s="277"/>
      <c r="N87" s="278"/>
      <c r="O87" s="279"/>
      <c r="P87" s="37" t="str">
        <f t="shared" si="1"/>
        <v/>
      </c>
      <c r="Q87" s="277"/>
      <c r="R87" s="280"/>
      <c r="S87" s="279"/>
      <c r="T87" s="64"/>
      <c r="U87" s="154"/>
      <c r="V87" s="155"/>
      <c r="W87" s="12"/>
    </row>
    <row r="88" spans="1:23" hidden="1" x14ac:dyDescent="0.2">
      <c r="A88" s="14"/>
      <c r="B88" s="14"/>
      <c r="C88" s="14"/>
      <c r="D88" s="14"/>
      <c r="E88" s="99"/>
      <c r="F88" s="100"/>
      <c r="G88" s="100"/>
      <c r="H88" s="99"/>
      <c r="I88" s="100"/>
      <c r="J88" s="100"/>
      <c r="K88" s="100"/>
      <c r="L88" s="101"/>
      <c r="M88" s="281"/>
      <c r="N88" s="282"/>
      <c r="O88" s="283"/>
      <c r="P88" s="39" t="str">
        <f t="shared" si="1"/>
        <v/>
      </c>
      <c r="Q88" s="281"/>
      <c r="R88" s="280"/>
      <c r="S88" s="279"/>
      <c r="T88" s="65"/>
      <c r="U88" s="192"/>
      <c r="V88" s="193"/>
      <c r="W88" s="12"/>
    </row>
    <row r="89" spans="1:23" hidden="1" x14ac:dyDescent="0.2">
      <c r="A89" s="729" t="s">
        <v>174</v>
      </c>
      <c r="B89" s="729" t="s">
        <v>94</v>
      </c>
      <c r="C89" s="729" t="s">
        <v>176</v>
      </c>
      <c r="D89" s="729" t="s">
        <v>81</v>
      </c>
      <c r="E89" s="148"/>
      <c r="F89" s="149"/>
      <c r="G89" s="149"/>
      <c r="H89" s="148"/>
      <c r="I89" s="149"/>
      <c r="J89" s="149"/>
      <c r="K89" s="149"/>
      <c r="L89" s="150"/>
      <c r="M89" s="277"/>
      <c r="N89" s="278"/>
      <c r="O89" s="279"/>
      <c r="P89" s="37" t="str">
        <f t="shared" si="1"/>
        <v/>
      </c>
      <c r="Q89" s="277"/>
      <c r="R89" s="280"/>
      <c r="S89" s="279"/>
      <c r="T89" s="64"/>
      <c r="U89" s="194"/>
      <c r="V89" s="195"/>
      <c r="W89" s="12"/>
    </row>
    <row r="90" spans="1:23" hidden="1" x14ac:dyDescent="0.2">
      <c r="A90" s="5"/>
      <c r="B90" s="5"/>
      <c r="C90" s="5"/>
      <c r="D90" s="5"/>
      <c r="E90" s="99"/>
      <c r="F90" s="100"/>
      <c r="G90" s="100"/>
      <c r="H90" s="99"/>
      <c r="I90" s="100"/>
      <c r="J90" s="100"/>
      <c r="K90" s="100"/>
      <c r="L90" s="101"/>
      <c r="M90" s="281"/>
      <c r="N90" s="282"/>
      <c r="O90" s="283"/>
      <c r="P90" s="39" t="str">
        <f t="shared" si="1"/>
        <v/>
      </c>
      <c r="Q90" s="281"/>
      <c r="R90" s="280"/>
      <c r="S90" s="279"/>
      <c r="T90" s="65"/>
      <c r="U90" s="192"/>
      <c r="V90" s="193"/>
      <c r="W90" s="12"/>
    </row>
    <row r="91" spans="1:23" hidden="1" x14ac:dyDescent="0.2">
      <c r="A91" s="13" t="s">
        <v>177</v>
      </c>
      <c r="B91" s="13" t="s">
        <v>79</v>
      </c>
      <c r="C91" s="13" t="s">
        <v>80</v>
      </c>
      <c r="D91" s="373" t="s">
        <v>81</v>
      </c>
      <c r="E91" s="148"/>
      <c r="F91" s="149"/>
      <c r="G91" s="149"/>
      <c r="H91" s="148"/>
      <c r="I91" s="149"/>
      <c r="J91" s="149"/>
      <c r="K91" s="149"/>
      <c r="L91" s="150"/>
      <c r="M91" s="277"/>
      <c r="N91" s="278"/>
      <c r="O91" s="279"/>
      <c r="P91" s="37" t="str">
        <f t="shared" si="1"/>
        <v/>
      </c>
      <c r="Q91" s="277"/>
      <c r="R91" s="280"/>
      <c r="S91" s="279"/>
      <c r="T91" s="64"/>
      <c r="U91" s="154"/>
      <c r="V91" s="155"/>
      <c r="W91" s="12"/>
    </row>
    <row r="92" spans="1:23" hidden="1" x14ac:dyDescent="0.2">
      <c r="A92" s="14"/>
      <c r="B92" s="14"/>
      <c r="C92" s="14"/>
      <c r="D92" s="14"/>
      <c r="E92" s="99"/>
      <c r="F92" s="100"/>
      <c r="G92" s="100"/>
      <c r="H92" s="99"/>
      <c r="I92" s="100"/>
      <c r="J92" s="100"/>
      <c r="K92" s="100"/>
      <c r="L92" s="101"/>
      <c r="M92" s="281"/>
      <c r="N92" s="282"/>
      <c r="O92" s="283"/>
      <c r="P92" s="39" t="str">
        <f t="shared" si="1"/>
        <v/>
      </c>
      <c r="Q92" s="281"/>
      <c r="R92" s="280"/>
      <c r="S92" s="279"/>
      <c r="T92" s="65"/>
      <c r="U92" s="192"/>
      <c r="V92" s="193"/>
      <c r="W92" s="12"/>
    </row>
    <row r="93" spans="1:23" hidden="1" x14ac:dyDescent="0.2">
      <c r="A93" s="13" t="s">
        <v>178</v>
      </c>
      <c r="B93" s="13" t="s">
        <v>79</v>
      </c>
      <c r="C93" s="13" t="s">
        <v>179</v>
      </c>
      <c r="D93" s="373" t="s">
        <v>81</v>
      </c>
      <c r="E93" s="148"/>
      <c r="F93" s="149"/>
      <c r="G93" s="149"/>
      <c r="H93" s="148"/>
      <c r="I93" s="149"/>
      <c r="J93" s="149"/>
      <c r="K93" s="149"/>
      <c r="L93" s="150"/>
      <c r="M93" s="277"/>
      <c r="N93" s="278"/>
      <c r="O93" s="279"/>
      <c r="P93" s="37" t="str">
        <f t="shared" si="1"/>
        <v/>
      </c>
      <c r="Q93" s="277"/>
      <c r="R93" s="280"/>
      <c r="S93" s="279"/>
      <c r="T93" s="64"/>
      <c r="U93" s="154"/>
      <c r="V93" s="155"/>
      <c r="W93" s="12"/>
    </row>
    <row r="94" spans="1:23" hidden="1" x14ac:dyDescent="0.2">
      <c r="A94" s="14"/>
      <c r="B94" s="14"/>
      <c r="C94" s="14"/>
      <c r="D94" s="14"/>
      <c r="E94" s="99"/>
      <c r="F94" s="100"/>
      <c r="G94" s="100"/>
      <c r="H94" s="99"/>
      <c r="I94" s="100"/>
      <c r="J94" s="100"/>
      <c r="K94" s="100"/>
      <c r="L94" s="101"/>
      <c r="M94" s="281"/>
      <c r="N94" s="282"/>
      <c r="O94" s="283"/>
      <c r="P94" s="39" t="str">
        <f t="shared" si="1"/>
        <v/>
      </c>
      <c r="Q94" s="281"/>
      <c r="R94" s="280"/>
      <c r="S94" s="279"/>
      <c r="T94" s="65"/>
      <c r="U94" s="192"/>
      <c r="V94" s="193"/>
      <c r="W94" s="12"/>
    </row>
    <row r="95" spans="1:23" x14ac:dyDescent="0.2">
      <c r="A95" s="202" t="s">
        <v>181</v>
      </c>
      <c r="B95" s="202" t="s">
        <v>94</v>
      </c>
      <c r="C95" s="202" t="s">
        <v>182</v>
      </c>
      <c r="D95" s="505" t="s">
        <v>81</v>
      </c>
      <c r="E95" s="22" t="s">
        <v>82</v>
      </c>
      <c r="F95" s="23" t="s">
        <v>307</v>
      </c>
      <c r="G95" s="23"/>
      <c r="H95" s="22" t="s">
        <v>222</v>
      </c>
      <c r="I95" s="23"/>
      <c r="J95" s="23" t="s">
        <v>229</v>
      </c>
      <c r="K95" s="23"/>
      <c r="L95" s="24"/>
      <c r="M95" s="169">
        <v>0.58333333333333337</v>
      </c>
      <c r="N95" s="266"/>
      <c r="O95" s="267"/>
      <c r="P95" s="196" t="str">
        <f t="shared" si="1"/>
        <v/>
      </c>
      <c r="Q95" s="169"/>
      <c r="R95" s="268">
        <v>0.53125</v>
      </c>
      <c r="S95" s="267"/>
      <c r="T95" s="197"/>
      <c r="U95" s="73"/>
      <c r="V95" s="74"/>
      <c r="W95" s="12"/>
    </row>
    <row r="96" spans="1:23" x14ac:dyDescent="0.2">
      <c r="A96" s="200"/>
      <c r="B96" s="200"/>
      <c r="C96" s="200"/>
      <c r="D96" s="200"/>
      <c r="E96" s="19" t="s">
        <v>82</v>
      </c>
      <c r="F96" s="20" t="s">
        <v>308</v>
      </c>
      <c r="G96" s="20"/>
      <c r="H96" s="19" t="s">
        <v>222</v>
      </c>
      <c r="I96" s="20"/>
      <c r="J96" s="20" t="s">
        <v>229</v>
      </c>
      <c r="K96" s="20"/>
      <c r="L96" s="21"/>
      <c r="M96" s="170">
        <v>0.58333333333333337</v>
      </c>
      <c r="N96" s="269"/>
      <c r="O96" s="270"/>
      <c r="P96" s="198" t="str">
        <f t="shared" si="1"/>
        <v/>
      </c>
      <c r="Q96" s="170"/>
      <c r="R96" s="268">
        <v>0.47916666666666669</v>
      </c>
      <c r="S96" s="267"/>
      <c r="T96" s="227"/>
      <c r="U96" s="69"/>
      <c r="V96" s="70"/>
      <c r="W96" s="12"/>
    </row>
    <row r="97" spans="1:23" hidden="1" x14ac:dyDescent="0.2">
      <c r="A97" s="13" t="s">
        <v>183</v>
      </c>
      <c r="B97" s="13" t="s">
        <v>74</v>
      </c>
      <c r="C97" s="13" t="s">
        <v>184</v>
      </c>
      <c r="D97" s="373" t="s">
        <v>86</v>
      </c>
      <c r="E97" s="148"/>
      <c r="F97" s="149"/>
      <c r="G97" s="149"/>
      <c r="H97" s="148"/>
      <c r="I97" s="149"/>
      <c r="J97" s="149"/>
      <c r="K97" s="149"/>
      <c r="L97" s="150"/>
      <c r="M97" s="277"/>
      <c r="N97" s="278"/>
      <c r="O97" s="279"/>
      <c r="P97" s="37" t="str">
        <f t="shared" si="1"/>
        <v/>
      </c>
      <c r="Q97" s="277"/>
      <c r="R97" s="280"/>
      <c r="S97" s="279"/>
      <c r="T97" s="64"/>
      <c r="U97" s="154"/>
      <c r="V97" s="155"/>
      <c r="W97" s="12"/>
    </row>
    <row r="98" spans="1:23" hidden="1" x14ac:dyDescent="0.2">
      <c r="A98" s="14"/>
      <c r="B98" s="14"/>
      <c r="C98" s="14"/>
      <c r="D98" s="14"/>
      <c r="E98" s="99"/>
      <c r="F98" s="100"/>
      <c r="G98" s="100"/>
      <c r="H98" s="99"/>
      <c r="I98" s="100"/>
      <c r="J98" s="100"/>
      <c r="K98" s="100"/>
      <c r="L98" s="101"/>
      <c r="M98" s="281"/>
      <c r="N98" s="282"/>
      <c r="O98" s="283"/>
      <c r="P98" s="39" t="str">
        <f t="shared" si="1"/>
        <v/>
      </c>
      <c r="Q98" s="281"/>
      <c r="R98" s="280"/>
      <c r="S98" s="279"/>
      <c r="T98" s="65"/>
      <c r="U98" s="192"/>
      <c r="V98" s="193"/>
      <c r="W98" s="12"/>
    </row>
    <row r="99" spans="1:23" hidden="1" x14ac:dyDescent="0.2">
      <c r="A99" s="13" t="s">
        <v>185</v>
      </c>
      <c r="B99" s="13" t="s">
        <v>74</v>
      </c>
      <c r="C99" s="13" t="s">
        <v>186</v>
      </c>
      <c r="D99" s="373" t="s">
        <v>86</v>
      </c>
      <c r="E99" s="148"/>
      <c r="F99" s="149"/>
      <c r="G99" s="149"/>
      <c r="H99" s="148"/>
      <c r="I99" s="149"/>
      <c r="J99" s="149"/>
      <c r="K99" s="149"/>
      <c r="L99" s="150"/>
      <c r="M99" s="277"/>
      <c r="N99" s="278"/>
      <c r="O99" s="279"/>
      <c r="P99" s="37" t="str">
        <f t="shared" si="1"/>
        <v/>
      </c>
      <c r="Q99" s="277"/>
      <c r="R99" s="280"/>
      <c r="S99" s="279"/>
      <c r="T99" s="64"/>
      <c r="U99" s="154"/>
      <c r="V99" s="155"/>
      <c r="W99" s="12"/>
    </row>
    <row r="100" spans="1:23" hidden="1" x14ac:dyDescent="0.2">
      <c r="A100" s="14"/>
      <c r="B100" s="14"/>
      <c r="C100" s="14"/>
      <c r="D100" s="14"/>
      <c r="E100" s="99"/>
      <c r="F100" s="100"/>
      <c r="G100" s="100"/>
      <c r="H100" s="99"/>
      <c r="I100" s="100"/>
      <c r="J100" s="100"/>
      <c r="K100" s="100"/>
      <c r="L100" s="101"/>
      <c r="M100" s="281"/>
      <c r="N100" s="282"/>
      <c r="O100" s="283"/>
      <c r="P100" s="39" t="str">
        <f t="shared" si="1"/>
        <v/>
      </c>
      <c r="Q100" s="281"/>
      <c r="R100" s="280"/>
      <c r="S100" s="279"/>
      <c r="T100" s="65"/>
      <c r="U100" s="192"/>
      <c r="V100" s="193"/>
      <c r="W100" s="12"/>
    </row>
    <row r="101" spans="1:23" hidden="1" x14ac:dyDescent="0.2">
      <c r="A101" s="13" t="s">
        <v>187</v>
      </c>
      <c r="B101" s="13" t="s">
        <v>79</v>
      </c>
      <c r="C101" s="13" t="s">
        <v>188</v>
      </c>
      <c r="D101" s="373" t="s">
        <v>81</v>
      </c>
      <c r="E101" s="148"/>
      <c r="F101" s="149"/>
      <c r="G101" s="149"/>
      <c r="H101" s="148"/>
      <c r="I101" s="149"/>
      <c r="J101" s="149"/>
      <c r="K101" s="149"/>
      <c r="L101" s="150"/>
      <c r="M101" s="277"/>
      <c r="N101" s="278"/>
      <c r="O101" s="279"/>
      <c r="P101" s="37" t="str">
        <f t="shared" si="1"/>
        <v/>
      </c>
      <c r="Q101" s="277"/>
      <c r="R101" s="280"/>
      <c r="S101" s="279"/>
      <c r="T101" s="64"/>
      <c r="U101" s="194"/>
      <c r="V101" s="195"/>
      <c r="W101" s="12"/>
    </row>
    <row r="102" spans="1:23" hidden="1" x14ac:dyDescent="0.2">
      <c r="A102" s="14"/>
      <c r="B102" s="14"/>
      <c r="C102" s="14"/>
      <c r="D102" s="14"/>
      <c r="E102" s="99"/>
      <c r="F102" s="100"/>
      <c r="G102" s="100"/>
      <c r="H102" s="99"/>
      <c r="I102" s="100"/>
      <c r="J102" s="100"/>
      <c r="K102" s="100"/>
      <c r="L102" s="101"/>
      <c r="M102" s="281"/>
      <c r="N102" s="282"/>
      <c r="O102" s="283"/>
      <c r="P102" s="39" t="str">
        <f t="shared" si="1"/>
        <v/>
      </c>
      <c r="Q102" s="281"/>
      <c r="R102" s="280"/>
      <c r="S102" s="279"/>
      <c r="T102" s="65"/>
      <c r="U102" s="192"/>
      <c r="V102" s="193"/>
      <c r="W102" s="12"/>
    </row>
    <row r="103" spans="1:23" hidden="1" x14ac:dyDescent="0.2">
      <c r="A103" s="13" t="s">
        <v>189</v>
      </c>
      <c r="B103" s="13" t="s">
        <v>79</v>
      </c>
      <c r="C103" s="13" t="s">
        <v>190</v>
      </c>
      <c r="D103" s="373" t="s">
        <v>81</v>
      </c>
      <c r="E103" s="148"/>
      <c r="F103" s="149"/>
      <c r="G103" s="149"/>
      <c r="H103" s="148"/>
      <c r="I103" s="149"/>
      <c r="J103" s="149"/>
      <c r="K103" s="149"/>
      <c r="L103" s="150"/>
      <c r="M103" s="277"/>
      <c r="N103" s="278"/>
      <c r="O103" s="279"/>
      <c r="P103" s="37" t="str">
        <f t="shared" si="1"/>
        <v/>
      </c>
      <c r="Q103" s="277"/>
      <c r="R103" s="280"/>
      <c r="S103" s="279"/>
      <c r="T103" s="64"/>
      <c r="U103" s="154"/>
      <c r="V103" s="155"/>
      <c r="W103" s="12"/>
    </row>
    <row r="104" spans="1:23" hidden="1" x14ac:dyDescent="0.2">
      <c r="A104" s="14"/>
      <c r="B104" s="14"/>
      <c r="C104" s="14"/>
      <c r="D104" s="14"/>
      <c r="E104" s="99"/>
      <c r="F104" s="100"/>
      <c r="G104" s="100"/>
      <c r="H104" s="99"/>
      <c r="I104" s="100"/>
      <c r="J104" s="100"/>
      <c r="K104" s="100"/>
      <c r="L104" s="101"/>
      <c r="M104" s="281"/>
      <c r="N104" s="282"/>
      <c r="O104" s="283"/>
      <c r="P104" s="39" t="str">
        <f t="shared" si="1"/>
        <v/>
      </c>
      <c r="Q104" s="281"/>
      <c r="R104" s="280"/>
      <c r="S104" s="279"/>
      <c r="T104" s="65"/>
      <c r="U104" s="192"/>
      <c r="V104" s="193"/>
      <c r="W104" s="12"/>
    </row>
    <row r="105" spans="1:23" hidden="1" x14ac:dyDescent="0.2">
      <c r="A105" s="729" t="s">
        <v>191</v>
      </c>
      <c r="B105" s="729" t="s">
        <v>94</v>
      </c>
      <c r="C105" s="729" t="s">
        <v>192</v>
      </c>
      <c r="D105" s="373" t="s">
        <v>81</v>
      </c>
      <c r="E105" s="148"/>
      <c r="F105" s="149"/>
      <c r="G105" s="149"/>
      <c r="H105" s="148"/>
      <c r="I105" s="149"/>
      <c r="J105" s="149"/>
      <c r="K105" s="149"/>
      <c r="L105" s="150"/>
      <c r="M105" s="277"/>
      <c r="N105" s="278"/>
      <c r="O105" s="279"/>
      <c r="P105" s="37" t="str">
        <f t="shared" si="1"/>
        <v/>
      </c>
      <c r="Q105" s="277"/>
      <c r="R105" s="280"/>
      <c r="S105" s="279"/>
      <c r="T105" s="64"/>
      <c r="U105" s="154"/>
      <c r="V105" s="155"/>
      <c r="W105" s="12"/>
    </row>
    <row r="106" spans="1:23" ht="13.5" hidden="1" thickBot="1" x14ac:dyDescent="0.25">
      <c r="A106" s="6"/>
      <c r="B106" s="6"/>
      <c r="C106" s="6"/>
      <c r="D106" s="6"/>
      <c r="E106" s="208"/>
      <c r="F106" s="209"/>
      <c r="G106" s="209"/>
      <c r="H106" s="208"/>
      <c r="I106" s="209"/>
      <c r="J106" s="209"/>
      <c r="K106" s="209"/>
      <c r="L106" s="210"/>
      <c r="M106" s="285"/>
      <c r="N106" s="286"/>
      <c r="O106" s="287"/>
      <c r="P106" s="46" t="str">
        <f t="shared" si="1"/>
        <v/>
      </c>
      <c r="Q106" s="285"/>
      <c r="R106" s="9"/>
      <c r="S106" s="288"/>
      <c r="T106" s="66"/>
      <c r="U106" s="192"/>
      <c r="V106" s="193"/>
      <c r="W106" s="12"/>
    </row>
    <row r="107" spans="1:23" hidden="1" x14ac:dyDescent="0.2">
      <c r="A107" s="13"/>
      <c r="B107" s="373" t="s">
        <v>79</v>
      </c>
      <c r="C107" s="13"/>
      <c r="D107" s="373" t="s">
        <v>81</v>
      </c>
      <c r="E107" s="148"/>
      <c r="F107" s="149"/>
      <c r="G107" s="149"/>
      <c r="H107" s="148"/>
      <c r="I107" s="149"/>
      <c r="J107" s="149"/>
      <c r="K107" s="149"/>
      <c r="L107" s="150"/>
      <c r="M107" s="289"/>
      <c r="N107" s="290"/>
      <c r="O107" s="291"/>
      <c r="P107" s="52" t="str">
        <f t="shared" si="1"/>
        <v/>
      </c>
      <c r="Q107" s="289"/>
      <c r="R107" s="292"/>
      <c r="S107" s="291"/>
      <c r="T107" s="52"/>
      <c r="U107" s="194"/>
      <c r="V107" s="195"/>
      <c r="W107" s="12"/>
    </row>
    <row r="108" spans="1:23" hidden="1" x14ac:dyDescent="0.2">
      <c r="A108" s="14"/>
      <c r="B108" s="14"/>
      <c r="C108" s="14"/>
      <c r="D108" s="14"/>
      <c r="E108" s="99"/>
      <c r="F108" s="100"/>
      <c r="G108" s="100"/>
      <c r="H108" s="99"/>
      <c r="I108" s="100"/>
      <c r="J108" s="100"/>
      <c r="K108" s="100"/>
      <c r="L108" s="101"/>
      <c r="M108" s="281"/>
      <c r="N108" s="282"/>
      <c r="O108" s="283"/>
      <c r="P108" s="39" t="str">
        <f t="shared" si="1"/>
        <v/>
      </c>
      <c r="Q108" s="281"/>
      <c r="R108" s="280"/>
      <c r="S108" s="279"/>
      <c r="T108" s="39"/>
      <c r="U108" s="192"/>
      <c r="V108" s="193"/>
      <c r="W108" s="12"/>
    </row>
    <row r="109" spans="1:23" hidden="1" x14ac:dyDescent="0.2">
      <c r="A109" s="5"/>
      <c r="B109" s="729" t="s">
        <v>79</v>
      </c>
      <c r="C109" s="5"/>
      <c r="D109" s="373" t="s">
        <v>81</v>
      </c>
      <c r="E109" s="148"/>
      <c r="F109" s="149"/>
      <c r="G109" s="149"/>
      <c r="H109" s="148"/>
      <c r="I109" s="149"/>
      <c r="J109" s="149"/>
      <c r="K109" s="149"/>
      <c r="L109" s="150"/>
      <c r="M109" s="277"/>
      <c r="N109" s="278"/>
      <c r="O109" s="279"/>
      <c r="P109" s="37" t="str">
        <f t="shared" si="1"/>
        <v/>
      </c>
      <c r="Q109" s="277"/>
      <c r="R109" s="280"/>
      <c r="S109" s="279"/>
      <c r="T109" s="37"/>
      <c r="U109" s="154"/>
      <c r="V109" s="155"/>
      <c r="W109" s="12"/>
    </row>
    <row r="110" spans="1:23" hidden="1" x14ac:dyDescent="0.2">
      <c r="A110" s="5"/>
      <c r="B110" s="5"/>
      <c r="C110" s="5"/>
      <c r="D110" s="14"/>
      <c r="E110" s="99"/>
      <c r="F110" s="100"/>
      <c r="G110" s="100"/>
      <c r="H110" s="99"/>
      <c r="I110" s="100"/>
      <c r="J110" s="100"/>
      <c r="K110" s="100"/>
      <c r="L110" s="101"/>
      <c r="M110" s="281"/>
      <c r="N110" s="282"/>
      <c r="O110" s="283"/>
      <c r="P110" s="39" t="str">
        <f t="shared" si="1"/>
        <v/>
      </c>
      <c r="Q110" s="281"/>
      <c r="R110" s="280"/>
      <c r="S110" s="279"/>
      <c r="T110" s="39"/>
      <c r="U110" s="192"/>
      <c r="V110" s="193"/>
      <c r="W110" s="12"/>
    </row>
    <row r="111" spans="1:23" hidden="1" x14ac:dyDescent="0.2">
      <c r="A111" s="13"/>
      <c r="B111" s="373" t="s">
        <v>79</v>
      </c>
      <c r="C111" s="13"/>
      <c r="D111" s="373" t="s">
        <v>81</v>
      </c>
      <c r="E111" s="148"/>
      <c r="F111" s="149"/>
      <c r="G111" s="149"/>
      <c r="H111" s="148"/>
      <c r="I111" s="149"/>
      <c r="J111" s="149"/>
      <c r="K111" s="149"/>
      <c r="L111" s="150"/>
      <c r="M111" s="277"/>
      <c r="N111" s="278"/>
      <c r="O111" s="279"/>
      <c r="P111" s="37" t="str">
        <f t="shared" si="1"/>
        <v/>
      </c>
      <c r="Q111" s="277"/>
      <c r="R111" s="280"/>
      <c r="S111" s="279"/>
      <c r="T111" s="37"/>
      <c r="U111" s="154"/>
      <c r="V111" s="155"/>
      <c r="W111" s="12"/>
    </row>
    <row r="112" spans="1:23" hidden="1" x14ac:dyDescent="0.2">
      <c r="A112" s="14"/>
      <c r="B112" s="14"/>
      <c r="C112" s="14"/>
      <c r="D112" s="14"/>
      <c r="E112" s="99"/>
      <c r="F112" s="100"/>
      <c r="G112" s="100"/>
      <c r="H112" s="99"/>
      <c r="I112" s="100"/>
      <c r="J112" s="100"/>
      <c r="K112" s="100"/>
      <c r="L112" s="101"/>
      <c r="M112" s="281"/>
      <c r="N112" s="282"/>
      <c r="O112" s="283"/>
      <c r="P112" s="39" t="str">
        <f t="shared" si="1"/>
        <v/>
      </c>
      <c r="Q112" s="281"/>
      <c r="R112" s="280"/>
      <c r="S112" s="279"/>
      <c r="T112" s="39"/>
      <c r="U112" s="192"/>
      <c r="V112" s="193"/>
      <c r="W112" s="12"/>
    </row>
    <row r="113" spans="1:23" hidden="1" x14ac:dyDescent="0.2">
      <c r="A113" s="729"/>
      <c r="B113" s="729" t="s">
        <v>79</v>
      </c>
      <c r="C113" s="729"/>
      <c r="D113" s="373" t="s">
        <v>81</v>
      </c>
      <c r="E113" s="148"/>
      <c r="F113" s="149"/>
      <c r="G113" s="149"/>
      <c r="H113" s="148"/>
      <c r="I113" s="149"/>
      <c r="J113" s="149"/>
      <c r="K113" s="149"/>
      <c r="L113" s="150"/>
      <c r="M113" s="277"/>
      <c r="N113" s="278"/>
      <c r="O113" s="279"/>
      <c r="P113" s="37" t="str">
        <f t="shared" si="1"/>
        <v/>
      </c>
      <c r="Q113" s="277"/>
      <c r="R113" s="280"/>
      <c r="S113" s="279"/>
      <c r="T113" s="37"/>
      <c r="U113" s="194"/>
      <c r="V113" s="195"/>
      <c r="W113" s="12"/>
    </row>
    <row r="114" spans="1:23" ht="13.5" hidden="1" thickBot="1" x14ac:dyDescent="0.25">
      <c r="A114" s="6"/>
      <c r="B114" s="6"/>
      <c r="C114" s="6"/>
      <c r="D114" s="6"/>
      <c r="E114" s="208"/>
      <c r="F114" s="209"/>
      <c r="G114" s="209"/>
      <c r="H114" s="208"/>
      <c r="I114" s="209"/>
      <c r="J114" s="209"/>
      <c r="K114" s="209"/>
      <c r="L114" s="210"/>
      <c r="M114" s="293"/>
      <c r="N114" s="294"/>
      <c r="O114" s="295"/>
      <c r="P114" s="40" t="str">
        <f t="shared" si="1"/>
        <v/>
      </c>
      <c r="Q114" s="293"/>
      <c r="R114" s="296"/>
      <c r="S114" s="297"/>
      <c r="T114" s="40"/>
      <c r="U114" s="216"/>
      <c r="V114" s="217"/>
      <c r="W114" s="12"/>
    </row>
    <row r="115" spans="1:23" x14ac:dyDescent="0.2">
      <c r="E115" s="7"/>
      <c r="F115" s="8"/>
      <c r="G115" s="8"/>
      <c r="H115" s="7"/>
      <c r="I115" s="8"/>
      <c r="J115" s="8"/>
      <c r="K115" s="8"/>
      <c r="L115" s="7"/>
      <c r="M115" s="12"/>
      <c r="N115" s="9"/>
      <c r="O115" s="10"/>
      <c r="P115" s="11"/>
      <c r="Q115" s="11"/>
      <c r="R115" s="9"/>
      <c r="S115" s="10"/>
      <c r="T115" s="11"/>
    </row>
    <row r="116" spans="1:23" x14ac:dyDescent="0.2">
      <c r="I116" s="2"/>
      <c r="J116" s="2"/>
      <c r="K116" s="2"/>
      <c r="N116" s="3"/>
      <c r="O116" s="3"/>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7" ht="15" hidden="1" x14ac:dyDescent="0.2">
      <c r="G145" s="32" t="s">
        <v>207</v>
      </c>
    </row>
    <row r="146" spans="7:7" ht="15" hidden="1" x14ac:dyDescent="0.2">
      <c r="G146" s="32" t="s">
        <v>142</v>
      </c>
    </row>
    <row r="147" spans="7:7" ht="15" hidden="1" x14ac:dyDescent="0.2">
      <c r="G147" s="32" t="s">
        <v>208</v>
      </c>
    </row>
    <row r="148" spans="7:7" ht="15" hidden="1" x14ac:dyDescent="0.2">
      <c r="G148" s="32" t="s">
        <v>145</v>
      </c>
    </row>
    <row r="149" spans="7:7" ht="15" hidden="1" x14ac:dyDescent="0.2">
      <c r="G149" s="32" t="s">
        <v>209</v>
      </c>
    </row>
    <row r="150" spans="7:7" ht="15" hidden="1" x14ac:dyDescent="0.2">
      <c r="G150" s="32" t="s">
        <v>148</v>
      </c>
    </row>
    <row r="151" spans="7:7" ht="15" hidden="1" x14ac:dyDescent="0.2">
      <c r="G151" s="32" t="s">
        <v>210</v>
      </c>
    </row>
    <row r="152" spans="7:7" ht="15" hidden="1" x14ac:dyDescent="0.2">
      <c r="G152" s="32" t="s">
        <v>150</v>
      </c>
    </row>
    <row r="153" spans="7:7" ht="15" hidden="1" x14ac:dyDescent="0.2">
      <c r="G153" s="32" t="s">
        <v>211</v>
      </c>
    </row>
    <row r="154" spans="7:7" ht="15" hidden="1" x14ac:dyDescent="0.2">
      <c r="G154" s="32" t="s">
        <v>152</v>
      </c>
    </row>
    <row r="155" spans="7:7" ht="15" hidden="1" x14ac:dyDescent="0.2">
      <c r="G155" s="32" t="s">
        <v>212</v>
      </c>
    </row>
    <row r="156" spans="7:7" ht="15" hidden="1" x14ac:dyDescent="0.2">
      <c r="G156" s="32" t="s">
        <v>154</v>
      </c>
    </row>
    <row r="157" spans="7:7" ht="15" hidden="1" x14ac:dyDescent="0.2">
      <c r="G157" s="32" t="s">
        <v>213</v>
      </c>
    </row>
    <row r="158" spans="7:7" ht="15" hidden="1" x14ac:dyDescent="0.25">
      <c r="G158" s="33" t="s">
        <v>79</v>
      </c>
    </row>
  </sheetData>
  <autoFilter ref="A7:V114">
    <filterColumn colId="0">
      <colorFilter dxfId="35"/>
    </filterColumn>
    <filterColumn colId="12" showButton="0"/>
    <filterColumn colId="13" showButton="0"/>
    <filterColumn colId="14" showButton="0"/>
    <filterColumn colId="16" showButton="0"/>
    <filterColumn colId="17" showButton="0"/>
    <filterColumn colId="18" showButton="0"/>
  </autoFilter>
  <dataConsolidate link="1"/>
  <mergeCells count="2">
    <mergeCell ref="M7:P7"/>
    <mergeCell ref="Q7:T7"/>
  </mergeCells>
  <conditionalFormatting sqref="O115 S115">
    <cfRule type="cellIs" dxfId="34" priority="1" stopIfTrue="1" operator="between">
      <formula>1</formula>
      <formula>2</formula>
    </cfRule>
  </conditionalFormatting>
  <dataValidations count="8">
    <dataValidation type="list" allowBlank="1" showInputMessage="1" showErrorMessage="1" sqref="L9:L114">
      <formula1>$X$71:$X$73</formula1>
    </dataValidation>
    <dataValidation type="list" allowBlank="1" showInputMessage="1" showErrorMessage="1" sqref="F4">
      <formula1>$X$26:$X$69</formula1>
    </dataValidation>
    <dataValidation type="list" allowBlank="1" showInputMessage="1" showErrorMessage="1" sqref="O9:O114 S9:S114">
      <formula1>$X$22:$X$24</formula1>
    </dataValidation>
    <dataValidation type="list" allowBlank="1" showInputMessage="1" showErrorMessage="1" sqref="H9:H114">
      <formula1>$X$14:$X$17</formula1>
    </dataValidation>
    <dataValidation type="list" allowBlank="1" showInputMessage="1" showErrorMessage="1" sqref="G9:G114 U9:U114">
      <formula1>$X$19:$X$20</formula1>
    </dataValidation>
    <dataValidation type="list" allowBlank="1" showInputMessage="1" showErrorMessage="1" sqref="E9:E114">
      <formula1>$X$9:$X$12</formula1>
    </dataValidation>
    <dataValidation type="list" allowBlank="1" showInputMessage="1" showErrorMessage="1" sqref="L116:L120">
      <formula1>$X$41:$X$45</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60"/>
  <sheetViews>
    <sheetView workbookViewId="0">
      <selection activeCell="P164" sqref="P164"/>
    </sheetView>
  </sheetViews>
  <sheetFormatPr defaultRowHeight="12.75" x14ac:dyDescent="0.2"/>
  <cols>
    <col min="3" max="3" width="18" customWidth="1"/>
    <col min="5" max="5" width="16.5" customWidth="1"/>
    <col min="6" max="6" width="15" customWidth="1"/>
    <col min="7" max="7" width="14" customWidth="1"/>
    <col min="8" max="8" width="26.125" customWidth="1"/>
    <col min="9" max="9" width="19.625" customWidth="1"/>
    <col min="10" max="10" width="15.75" customWidth="1"/>
    <col min="11" max="11" width="13" customWidth="1"/>
    <col min="12" max="12" width="26.125" bestFit="1" customWidth="1"/>
    <col min="13" max="13" width="9.125" customWidth="1"/>
    <col min="15" max="15" width="4.375" customWidth="1"/>
    <col min="16" max="16" width="9.5" customWidth="1"/>
    <col min="17" max="17" width="9.875" customWidth="1"/>
    <col min="18" max="18" width="9.375" customWidth="1"/>
    <col min="19" max="19" width="4.37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201</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217</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x14ac:dyDescent="0.2">
      <c r="A9" s="199" t="s">
        <v>73</v>
      </c>
      <c r="B9" s="199" t="s">
        <v>74</v>
      </c>
      <c r="C9" s="199" t="s">
        <v>75</v>
      </c>
      <c r="D9" s="596" t="s">
        <v>76</v>
      </c>
      <c r="E9" s="16" t="s">
        <v>82</v>
      </c>
      <c r="F9" s="17"/>
      <c r="G9" s="17" t="s">
        <v>81</v>
      </c>
      <c r="H9" s="16" t="s">
        <v>223</v>
      </c>
      <c r="I9" s="17" t="s">
        <v>309</v>
      </c>
      <c r="J9" s="17" t="s">
        <v>224</v>
      </c>
      <c r="K9" s="17" t="s">
        <v>254</v>
      </c>
      <c r="L9" s="18" t="s">
        <v>226</v>
      </c>
      <c r="M9" s="87">
        <v>0.66666666666666663</v>
      </c>
      <c r="N9" s="88">
        <v>0.5</v>
      </c>
      <c r="O9" s="18"/>
      <c r="P9" s="196">
        <f>IF(N9="","",MAX(M9-N9,0))</f>
        <v>0.16666666666666663</v>
      </c>
      <c r="Q9" s="87"/>
      <c r="R9" s="1">
        <v>0.5</v>
      </c>
      <c r="S9" s="18"/>
      <c r="T9" s="197"/>
      <c r="U9" s="73"/>
      <c r="V9" s="74"/>
      <c r="W9" s="12"/>
      <c r="X9" s="573" t="s">
        <v>77</v>
      </c>
    </row>
    <row r="10" spans="1:24" x14ac:dyDescent="0.2">
      <c r="A10" s="200"/>
      <c r="B10" s="200"/>
      <c r="C10" s="200"/>
      <c r="D10" s="200"/>
      <c r="E10" s="19"/>
      <c r="F10" s="20"/>
      <c r="G10" s="20"/>
      <c r="H10" s="19"/>
      <c r="I10" s="20"/>
      <c r="J10" s="20"/>
      <c r="K10" s="20"/>
      <c r="L10" s="21"/>
      <c r="M10" s="85"/>
      <c r="N10" s="86"/>
      <c r="O10" s="21"/>
      <c r="P10" s="198" t="str">
        <f>IF(N10="","",MAX(M10-N10,0))</f>
        <v/>
      </c>
      <c r="Q10" s="85"/>
      <c r="R10" s="35"/>
      <c r="S10" s="18"/>
      <c r="T10" s="227"/>
      <c r="U10" s="69"/>
      <c r="V10" s="70"/>
      <c r="W10" s="12"/>
      <c r="X10" s="573" t="s">
        <v>221</v>
      </c>
    </row>
    <row r="11" spans="1:24" hidden="1" x14ac:dyDescent="0.2">
      <c r="A11" s="140" t="s">
        <v>78</v>
      </c>
      <c r="B11" s="140" t="s">
        <v>79</v>
      </c>
      <c r="C11" s="140" t="s">
        <v>80</v>
      </c>
      <c r="D11" s="379" t="s">
        <v>81</v>
      </c>
      <c r="E11" s="148"/>
      <c r="F11" s="149"/>
      <c r="G11" s="149"/>
      <c r="H11" s="148"/>
      <c r="I11" s="149"/>
      <c r="J11" s="149"/>
      <c r="K11" s="149"/>
      <c r="L11" s="150"/>
      <c r="M11" s="151"/>
      <c r="N11" s="187"/>
      <c r="O11" s="98"/>
      <c r="P11" s="37" t="str">
        <f t="shared" ref="P11:P74" si="0">IF(N11="","",MAX(M11-N11,0))</f>
        <v/>
      </c>
      <c r="Q11" s="151"/>
      <c r="R11" s="190"/>
      <c r="S11" s="98"/>
      <c r="T11" s="64"/>
      <c r="U11" s="154"/>
      <c r="V11" s="155"/>
      <c r="W11" s="12"/>
      <c r="X11" t="s">
        <v>82</v>
      </c>
    </row>
    <row r="12" spans="1:24" hidden="1" x14ac:dyDescent="0.2">
      <c r="A12" s="203"/>
      <c r="B12" s="203"/>
      <c r="C12" s="203"/>
      <c r="D12" s="203"/>
      <c r="E12" s="99"/>
      <c r="F12" s="100"/>
      <c r="G12" s="100"/>
      <c r="H12" s="99"/>
      <c r="I12" s="100"/>
      <c r="J12" s="100"/>
      <c r="K12" s="100"/>
      <c r="L12" s="101"/>
      <c r="M12" s="188"/>
      <c r="N12" s="189"/>
      <c r="O12" s="101"/>
      <c r="P12" s="39" t="str">
        <f t="shared" si="0"/>
        <v/>
      </c>
      <c r="Q12" s="188"/>
      <c r="R12" s="190"/>
      <c r="S12" s="98"/>
      <c r="T12" s="65"/>
      <c r="U12" s="192"/>
      <c r="V12" s="193"/>
      <c r="W12" s="12"/>
      <c r="X12" t="s">
        <v>79</v>
      </c>
    </row>
    <row r="13" spans="1:24" hidden="1" x14ac:dyDescent="0.2">
      <c r="A13" s="140" t="s">
        <v>78</v>
      </c>
      <c r="B13" s="140" t="s">
        <v>79</v>
      </c>
      <c r="C13" s="140" t="s">
        <v>83</v>
      </c>
      <c r="D13" s="379" t="s">
        <v>81</v>
      </c>
      <c r="E13" s="148"/>
      <c r="F13" s="149"/>
      <c r="G13" s="149"/>
      <c r="H13" s="148"/>
      <c r="I13" s="149"/>
      <c r="J13" s="149"/>
      <c r="K13" s="149"/>
      <c r="L13" s="150"/>
      <c r="M13" s="151"/>
      <c r="N13" s="152"/>
      <c r="O13" s="98"/>
      <c r="P13" s="37" t="str">
        <f t="shared" si="0"/>
        <v/>
      </c>
      <c r="Q13" s="151"/>
      <c r="R13" s="190"/>
      <c r="S13" s="98"/>
      <c r="T13" s="64"/>
      <c r="U13" s="154"/>
      <c r="V13" s="155"/>
      <c r="W13" s="12"/>
    </row>
    <row r="14" spans="1:24" hidden="1" x14ac:dyDescent="0.2">
      <c r="A14" s="203"/>
      <c r="B14" s="203"/>
      <c r="C14" s="203"/>
      <c r="D14" s="203"/>
      <c r="E14" s="99"/>
      <c r="F14" s="100"/>
      <c r="G14" s="100"/>
      <c r="H14" s="99"/>
      <c r="I14" s="100"/>
      <c r="J14" s="100"/>
      <c r="K14" s="100"/>
      <c r="L14" s="101"/>
      <c r="M14" s="188"/>
      <c r="N14" s="189"/>
      <c r="O14" s="101"/>
      <c r="P14" s="39" t="str">
        <f t="shared" si="0"/>
        <v/>
      </c>
      <c r="Q14" s="188"/>
      <c r="R14" s="190"/>
      <c r="S14" s="98"/>
      <c r="T14" s="65"/>
      <c r="U14" s="192"/>
      <c r="V14" s="193"/>
      <c r="W14" s="12"/>
      <c r="X14" t="s">
        <v>222</v>
      </c>
    </row>
    <row r="15" spans="1:24" hidden="1" x14ac:dyDescent="0.2">
      <c r="A15" s="140" t="s">
        <v>84</v>
      </c>
      <c r="B15" s="140" t="s">
        <v>74</v>
      </c>
      <c r="C15" s="140" t="s">
        <v>85</v>
      </c>
      <c r="D15" s="379" t="s">
        <v>86</v>
      </c>
      <c r="E15" s="148"/>
      <c r="F15" s="149"/>
      <c r="G15" s="149"/>
      <c r="H15" s="148"/>
      <c r="I15" s="97"/>
      <c r="J15" s="97"/>
      <c r="K15" s="595"/>
      <c r="L15" s="150"/>
      <c r="M15" s="151"/>
      <c r="N15" s="187"/>
      <c r="O15" s="98"/>
      <c r="P15" s="37" t="str">
        <f t="shared" si="0"/>
        <v/>
      </c>
      <c r="Q15" s="151"/>
      <c r="R15" s="153"/>
      <c r="S15" s="98"/>
      <c r="T15" s="64"/>
      <c r="U15" s="194"/>
      <c r="V15" s="195"/>
      <c r="W15" s="12"/>
      <c r="X15" t="s">
        <v>87</v>
      </c>
    </row>
    <row r="16" spans="1:24" hidden="1" x14ac:dyDescent="0.2">
      <c r="A16" s="203"/>
      <c r="B16" s="203"/>
      <c r="C16" s="203"/>
      <c r="D16" s="203"/>
      <c r="E16" s="99"/>
      <c r="F16" s="100"/>
      <c r="G16" s="100"/>
      <c r="H16" s="99"/>
      <c r="I16" s="100"/>
      <c r="J16" s="100"/>
      <c r="K16" s="100"/>
      <c r="L16" s="101"/>
      <c r="M16" s="188"/>
      <c r="N16" s="189"/>
      <c r="O16" s="101"/>
      <c r="P16" s="39" t="str">
        <f t="shared" si="0"/>
        <v/>
      </c>
      <c r="Q16" s="188"/>
      <c r="R16" s="190"/>
      <c r="S16" s="98"/>
      <c r="T16" s="65"/>
      <c r="U16" s="192"/>
      <c r="V16" s="193"/>
      <c r="W16" s="12"/>
      <c r="X16" s="573" t="s">
        <v>223</v>
      </c>
    </row>
    <row r="17" spans="1:24" x14ac:dyDescent="0.2">
      <c r="A17" s="202" t="s">
        <v>84</v>
      </c>
      <c r="B17" s="202" t="s">
        <v>74</v>
      </c>
      <c r="C17" s="202" t="s">
        <v>88</v>
      </c>
      <c r="D17" s="505" t="s">
        <v>81</v>
      </c>
      <c r="E17" s="22" t="s">
        <v>82</v>
      </c>
      <c r="F17" s="23"/>
      <c r="G17" s="23" t="s">
        <v>81</v>
      </c>
      <c r="H17" s="22" t="s">
        <v>223</v>
      </c>
      <c r="I17" s="17" t="s">
        <v>309</v>
      </c>
      <c r="J17" s="17" t="s">
        <v>224</v>
      </c>
      <c r="K17" s="574" t="s">
        <v>238</v>
      </c>
      <c r="L17" s="24" t="s">
        <v>159</v>
      </c>
      <c r="M17" s="87" t="s">
        <v>89</v>
      </c>
      <c r="N17" s="88">
        <v>0.5</v>
      </c>
      <c r="O17" s="18"/>
      <c r="P17" s="196"/>
      <c r="Q17" s="87"/>
      <c r="R17" s="1">
        <v>0.5</v>
      </c>
      <c r="S17" s="18"/>
      <c r="T17" s="197"/>
      <c r="U17" s="71"/>
      <c r="V17" s="72"/>
      <c r="W17" s="12"/>
      <c r="X17" s="573" t="s">
        <v>90</v>
      </c>
    </row>
    <row r="18" spans="1:24" x14ac:dyDescent="0.2">
      <c r="A18" s="200"/>
      <c r="B18" s="200"/>
      <c r="C18" s="200"/>
      <c r="D18" s="200"/>
      <c r="E18" s="19"/>
      <c r="F18" s="20"/>
      <c r="G18" s="20"/>
      <c r="H18" s="19"/>
      <c r="I18" s="20"/>
      <c r="J18" s="20"/>
      <c r="K18" s="20"/>
      <c r="L18" s="21"/>
      <c r="M18" s="42"/>
      <c r="N18" s="38"/>
      <c r="O18" s="21"/>
      <c r="P18" s="198" t="str">
        <f t="shared" si="0"/>
        <v/>
      </c>
      <c r="Q18" s="42"/>
      <c r="R18" s="35"/>
      <c r="S18" s="18"/>
      <c r="T18" s="227"/>
      <c r="U18" s="69"/>
      <c r="V18" s="70"/>
      <c r="W18" s="12"/>
    </row>
    <row r="19" spans="1:24" x14ac:dyDescent="0.2">
      <c r="A19" s="202" t="s">
        <v>84</v>
      </c>
      <c r="B19" s="202" t="s">
        <v>74</v>
      </c>
      <c r="C19" s="202" t="s">
        <v>91</v>
      </c>
      <c r="D19" s="505" t="s">
        <v>86</v>
      </c>
      <c r="E19" s="22" t="s">
        <v>82</v>
      </c>
      <c r="F19" s="23"/>
      <c r="G19" s="23" t="s">
        <v>81</v>
      </c>
      <c r="H19" s="22" t="s">
        <v>223</v>
      </c>
      <c r="I19" s="17" t="s">
        <v>309</v>
      </c>
      <c r="J19" s="17" t="s">
        <v>224</v>
      </c>
      <c r="K19" s="574" t="s">
        <v>254</v>
      </c>
      <c r="L19" s="24" t="s">
        <v>159</v>
      </c>
      <c r="M19" s="87">
        <v>0.75</v>
      </c>
      <c r="N19" s="88">
        <v>0.5</v>
      </c>
      <c r="O19" s="18"/>
      <c r="P19" s="196">
        <f t="shared" si="0"/>
        <v>0.25</v>
      </c>
      <c r="Q19" s="87"/>
      <c r="R19" s="1">
        <v>0.625</v>
      </c>
      <c r="S19" s="18"/>
      <c r="T19" s="197"/>
      <c r="U19" s="71"/>
      <c r="V19" s="72"/>
      <c r="W19" s="12"/>
      <c r="X19" t="s">
        <v>86</v>
      </c>
    </row>
    <row r="20" spans="1:24" x14ac:dyDescent="0.2">
      <c r="A20" s="200"/>
      <c r="B20" s="200"/>
      <c r="C20" s="200"/>
      <c r="D20" s="200"/>
      <c r="E20" s="19"/>
      <c r="F20" s="20"/>
      <c r="G20" s="20"/>
      <c r="H20" s="19"/>
      <c r="I20" s="20"/>
      <c r="J20" s="20"/>
      <c r="K20" s="20"/>
      <c r="L20" s="21"/>
      <c r="M20" s="42"/>
      <c r="N20" s="38"/>
      <c r="O20" s="21"/>
      <c r="P20" s="198" t="str">
        <f t="shared" si="0"/>
        <v/>
      </c>
      <c r="Q20" s="42"/>
      <c r="R20" s="35"/>
      <c r="S20" s="18"/>
      <c r="T20" s="227"/>
      <c r="U20" s="69"/>
      <c r="V20" s="70"/>
      <c r="W20" s="12"/>
      <c r="X20" t="s">
        <v>81</v>
      </c>
    </row>
    <row r="21" spans="1:24" hidden="1" x14ac:dyDescent="0.2">
      <c r="A21" s="140" t="s">
        <v>84</v>
      </c>
      <c r="B21" s="140" t="s">
        <v>74</v>
      </c>
      <c r="C21" s="379" t="s">
        <v>92</v>
      </c>
      <c r="D21" s="379" t="s">
        <v>86</v>
      </c>
      <c r="E21" s="148"/>
      <c r="F21" s="149"/>
      <c r="G21" s="149"/>
      <c r="H21" s="148"/>
      <c r="I21" s="149"/>
      <c r="J21" s="149"/>
      <c r="K21" s="149"/>
      <c r="L21" s="150"/>
      <c r="M21" s="151"/>
      <c r="N21" s="152"/>
      <c r="O21" s="98"/>
      <c r="P21" s="37" t="str">
        <f t="shared" si="0"/>
        <v/>
      </c>
      <c r="Q21" s="151"/>
      <c r="R21" s="190"/>
      <c r="S21" s="98"/>
      <c r="T21" s="64"/>
      <c r="U21" s="194"/>
      <c r="V21" s="195"/>
      <c r="W21" s="12"/>
    </row>
    <row r="22" spans="1:24" hidden="1" x14ac:dyDescent="0.2">
      <c r="A22" s="203"/>
      <c r="B22" s="203"/>
      <c r="C22" s="203"/>
      <c r="D22" s="203"/>
      <c r="E22" s="99"/>
      <c r="F22" s="100"/>
      <c r="G22" s="100"/>
      <c r="H22" s="99"/>
      <c r="I22" s="100"/>
      <c r="J22" s="100"/>
      <c r="K22" s="100"/>
      <c r="L22" s="101"/>
      <c r="M22" s="188"/>
      <c r="N22" s="189"/>
      <c r="O22" s="101"/>
      <c r="P22" s="39" t="str">
        <f t="shared" si="0"/>
        <v/>
      </c>
      <c r="Q22" s="188"/>
      <c r="R22" s="190"/>
      <c r="S22" s="98"/>
      <c r="T22" s="65"/>
      <c r="U22" s="192"/>
      <c r="V22" s="193"/>
      <c r="W22" s="12"/>
      <c r="X22">
        <v>0</v>
      </c>
    </row>
    <row r="23" spans="1:24" hidden="1" x14ac:dyDescent="0.2">
      <c r="A23" s="140" t="s">
        <v>93</v>
      </c>
      <c r="B23" s="140" t="s">
        <v>94</v>
      </c>
      <c r="C23" s="140" t="s">
        <v>95</v>
      </c>
      <c r="D23" s="379" t="s">
        <v>81</v>
      </c>
      <c r="E23" s="148"/>
      <c r="F23" s="149"/>
      <c r="G23" s="149"/>
      <c r="H23" s="148"/>
      <c r="I23" s="149"/>
      <c r="J23" s="149"/>
      <c r="K23" s="149"/>
      <c r="L23" s="150"/>
      <c r="M23" s="151"/>
      <c r="N23" s="152"/>
      <c r="O23" s="98"/>
      <c r="P23" s="37" t="str">
        <f t="shared" si="0"/>
        <v/>
      </c>
      <c r="Q23" s="151"/>
      <c r="R23" s="190"/>
      <c r="S23" s="98"/>
      <c r="T23" s="64"/>
      <c r="U23" s="154"/>
      <c r="V23" s="155"/>
      <c r="W23" s="12"/>
      <c r="X23">
        <v>1</v>
      </c>
    </row>
    <row r="24" spans="1:24" hidden="1" x14ac:dyDescent="0.2">
      <c r="A24" s="203"/>
      <c r="B24" s="203"/>
      <c r="C24" s="203"/>
      <c r="D24" s="203"/>
      <c r="E24" s="99"/>
      <c r="F24" s="100"/>
      <c r="G24" s="100"/>
      <c r="H24" s="99"/>
      <c r="I24" s="100"/>
      <c r="J24" s="100"/>
      <c r="K24" s="100"/>
      <c r="L24" s="101"/>
      <c r="M24" s="188"/>
      <c r="N24" s="189"/>
      <c r="O24" s="101"/>
      <c r="P24" s="39" t="str">
        <f t="shared" si="0"/>
        <v/>
      </c>
      <c r="Q24" s="188"/>
      <c r="R24" s="190"/>
      <c r="S24" s="98"/>
      <c r="T24" s="65"/>
      <c r="U24" s="192"/>
      <c r="V24" s="193"/>
      <c r="W24" s="12"/>
      <c r="X24">
        <v>2</v>
      </c>
    </row>
    <row r="25" spans="1:24" hidden="1" x14ac:dyDescent="0.2">
      <c r="A25" s="140" t="s">
        <v>93</v>
      </c>
      <c r="B25" s="140" t="s">
        <v>94</v>
      </c>
      <c r="C25" s="379" t="s">
        <v>96</v>
      </c>
      <c r="D25" s="379" t="s">
        <v>81</v>
      </c>
      <c r="E25" s="148"/>
      <c r="F25" s="149"/>
      <c r="G25" s="149"/>
      <c r="H25" s="148"/>
      <c r="I25" s="149"/>
      <c r="J25" s="149"/>
      <c r="K25" s="149"/>
      <c r="L25" s="150"/>
      <c r="M25" s="151"/>
      <c r="N25" s="152"/>
      <c r="O25" s="98"/>
      <c r="P25" s="37" t="str">
        <f t="shared" si="0"/>
        <v/>
      </c>
      <c r="Q25" s="151"/>
      <c r="R25" s="190"/>
      <c r="S25" s="98"/>
      <c r="T25" s="64"/>
      <c r="U25" s="154"/>
      <c r="V25" s="155"/>
      <c r="W25" s="12"/>
    </row>
    <row r="26" spans="1:24" hidden="1" x14ac:dyDescent="0.2">
      <c r="A26" s="203"/>
      <c r="B26" s="203"/>
      <c r="C26" s="203"/>
      <c r="D26" s="203"/>
      <c r="E26" s="99"/>
      <c r="F26" s="100"/>
      <c r="G26" s="100"/>
      <c r="H26" s="99"/>
      <c r="I26" s="100"/>
      <c r="J26" s="100"/>
      <c r="K26" s="100"/>
      <c r="L26" s="101"/>
      <c r="M26" s="188"/>
      <c r="N26" s="189"/>
      <c r="O26" s="101"/>
      <c r="P26" s="39" t="str">
        <f t="shared" si="0"/>
        <v/>
      </c>
      <c r="Q26" s="188"/>
      <c r="R26" s="190"/>
      <c r="S26" s="98"/>
      <c r="T26" s="65"/>
      <c r="U26" s="192"/>
      <c r="V26" s="193"/>
      <c r="W26" s="12"/>
      <c r="X26" s="575" t="s">
        <v>193</v>
      </c>
    </row>
    <row r="27" spans="1:24" x14ac:dyDescent="0.2">
      <c r="A27" s="202" t="s">
        <v>97</v>
      </c>
      <c r="B27" s="202" t="s">
        <v>79</v>
      </c>
      <c r="C27" s="202" t="s">
        <v>98</v>
      </c>
      <c r="D27" s="505" t="s">
        <v>86</v>
      </c>
      <c r="E27" s="22" t="s">
        <v>82</v>
      </c>
      <c r="F27" s="23"/>
      <c r="G27" s="23" t="s">
        <v>81</v>
      </c>
      <c r="H27" s="22" t="s">
        <v>223</v>
      </c>
      <c r="I27" s="17" t="s">
        <v>309</v>
      </c>
      <c r="J27" s="17" t="s">
        <v>224</v>
      </c>
      <c r="K27" s="574" t="s">
        <v>288</v>
      </c>
      <c r="L27" s="24" t="s">
        <v>159</v>
      </c>
      <c r="M27" s="87">
        <v>0.625</v>
      </c>
      <c r="N27" s="88">
        <v>0.375</v>
      </c>
      <c r="O27" s="18"/>
      <c r="P27" s="196">
        <f t="shared" si="0"/>
        <v>0.25</v>
      </c>
      <c r="Q27" s="87"/>
      <c r="R27" s="1">
        <v>0.625</v>
      </c>
      <c r="S27" s="18"/>
      <c r="T27" s="197"/>
      <c r="U27" s="73"/>
      <c r="V27" s="74"/>
      <c r="W27" s="12"/>
      <c r="X27" s="575" t="s">
        <v>99</v>
      </c>
    </row>
    <row r="28" spans="1:24" x14ac:dyDescent="0.2">
      <c r="A28" s="200"/>
      <c r="B28" s="200"/>
      <c r="C28" s="200"/>
      <c r="D28" s="200"/>
      <c r="E28" s="19"/>
      <c r="F28" s="20"/>
      <c r="G28" s="20"/>
      <c r="H28" s="19"/>
      <c r="I28" s="20"/>
      <c r="J28" s="20"/>
      <c r="K28" s="20"/>
      <c r="L28" s="21"/>
      <c r="M28" s="42"/>
      <c r="N28" s="38"/>
      <c r="O28" s="21"/>
      <c r="P28" s="198" t="str">
        <f t="shared" si="0"/>
        <v/>
      </c>
      <c r="Q28" s="42"/>
      <c r="R28" s="35"/>
      <c r="S28" s="18"/>
      <c r="T28" s="227"/>
      <c r="U28" s="69"/>
      <c r="V28" s="70"/>
      <c r="W28" s="12"/>
      <c r="X28" s="575" t="s">
        <v>194</v>
      </c>
    </row>
    <row r="29" spans="1:24" hidden="1" x14ac:dyDescent="0.2">
      <c r="A29" s="140" t="s">
        <v>100</v>
      </c>
      <c r="B29" s="140" t="s">
        <v>74</v>
      </c>
      <c r="C29" s="140" t="s">
        <v>101</v>
      </c>
      <c r="D29" s="379" t="s">
        <v>81</v>
      </c>
      <c r="E29" s="148"/>
      <c r="F29" s="149"/>
      <c r="G29" s="149"/>
      <c r="H29" s="148"/>
      <c r="I29" s="149"/>
      <c r="J29" s="149"/>
      <c r="K29" s="149"/>
      <c r="L29" s="150"/>
      <c r="M29" s="151"/>
      <c r="N29" s="152"/>
      <c r="O29" s="98"/>
      <c r="P29" s="37" t="str">
        <f t="shared" si="0"/>
        <v/>
      </c>
      <c r="Q29" s="151"/>
      <c r="R29" s="190"/>
      <c r="S29" s="98"/>
      <c r="T29" s="64"/>
      <c r="U29" s="154"/>
      <c r="V29" s="155"/>
      <c r="W29" s="12"/>
      <c r="X29" s="575" t="s">
        <v>102</v>
      </c>
    </row>
    <row r="30" spans="1:24" hidden="1" x14ac:dyDescent="0.2">
      <c r="A30" s="203"/>
      <c r="B30" s="203"/>
      <c r="C30" s="203"/>
      <c r="D30" s="203"/>
      <c r="E30" s="99"/>
      <c r="F30" s="100"/>
      <c r="G30" s="100"/>
      <c r="H30" s="99"/>
      <c r="I30" s="100"/>
      <c r="J30" s="100"/>
      <c r="K30" s="100"/>
      <c r="L30" s="101"/>
      <c r="M30" s="188"/>
      <c r="N30" s="189"/>
      <c r="O30" s="101"/>
      <c r="P30" s="39" t="str">
        <f t="shared" si="0"/>
        <v/>
      </c>
      <c r="Q30" s="188"/>
      <c r="R30" s="190"/>
      <c r="S30" s="98"/>
      <c r="T30" s="65"/>
      <c r="U30" s="192"/>
      <c r="V30" s="193"/>
      <c r="W30" s="12"/>
      <c r="X30" s="575" t="s">
        <v>195</v>
      </c>
    </row>
    <row r="31" spans="1:24" hidden="1" x14ac:dyDescent="0.2">
      <c r="A31" s="140" t="s">
        <v>103</v>
      </c>
      <c r="B31" s="140" t="s">
        <v>94</v>
      </c>
      <c r="C31" s="140" t="s">
        <v>104</v>
      </c>
      <c r="D31" s="379" t="s">
        <v>81</v>
      </c>
      <c r="E31" s="148"/>
      <c r="F31" s="149"/>
      <c r="G31" s="149"/>
      <c r="H31" s="148"/>
      <c r="I31" s="149"/>
      <c r="J31" s="149"/>
      <c r="K31" s="149"/>
      <c r="L31" s="150"/>
      <c r="M31" s="151"/>
      <c r="N31" s="152"/>
      <c r="O31" s="98"/>
      <c r="P31" s="37" t="str">
        <f t="shared" si="0"/>
        <v/>
      </c>
      <c r="Q31" s="151"/>
      <c r="R31" s="190"/>
      <c r="S31" s="98"/>
      <c r="T31" s="64"/>
      <c r="U31" s="154"/>
      <c r="V31" s="155"/>
      <c r="W31" s="12"/>
      <c r="X31" s="575" t="s">
        <v>105</v>
      </c>
    </row>
    <row r="32" spans="1:24" hidden="1" x14ac:dyDescent="0.2">
      <c r="A32" s="203"/>
      <c r="B32" s="203"/>
      <c r="C32" s="203"/>
      <c r="D32" s="203"/>
      <c r="E32" s="99"/>
      <c r="F32" s="100"/>
      <c r="G32" s="100"/>
      <c r="H32" s="99"/>
      <c r="I32" s="100"/>
      <c r="J32" s="100"/>
      <c r="K32" s="100"/>
      <c r="L32" s="101"/>
      <c r="M32" s="188"/>
      <c r="N32" s="189"/>
      <c r="O32" s="101"/>
      <c r="P32" s="39" t="str">
        <f t="shared" si="0"/>
        <v/>
      </c>
      <c r="Q32" s="188"/>
      <c r="R32" s="190"/>
      <c r="S32" s="98"/>
      <c r="T32" s="65"/>
      <c r="U32" s="192"/>
      <c r="V32" s="193"/>
      <c r="W32" s="12"/>
      <c r="X32" s="575" t="s">
        <v>196</v>
      </c>
    </row>
    <row r="33" spans="1:24" hidden="1" x14ac:dyDescent="0.2">
      <c r="A33" s="594" t="s">
        <v>103</v>
      </c>
      <c r="B33" s="594" t="s">
        <v>94</v>
      </c>
      <c r="C33" s="594" t="s">
        <v>106</v>
      </c>
      <c r="D33" s="594" t="s">
        <v>81</v>
      </c>
      <c r="E33" s="148"/>
      <c r="F33" s="149"/>
      <c r="G33" s="149"/>
      <c r="H33" s="148"/>
      <c r="I33" s="149"/>
      <c r="J33" s="149"/>
      <c r="K33" s="149"/>
      <c r="L33" s="150"/>
      <c r="M33" s="151"/>
      <c r="N33" s="152"/>
      <c r="O33" s="98"/>
      <c r="P33" s="37" t="str">
        <f t="shared" si="0"/>
        <v/>
      </c>
      <c r="Q33" s="151"/>
      <c r="R33" s="190"/>
      <c r="S33" s="98"/>
      <c r="T33" s="64"/>
      <c r="U33" s="194"/>
      <c r="V33" s="195"/>
      <c r="W33" s="12"/>
      <c r="X33" s="575" t="s">
        <v>107</v>
      </c>
    </row>
    <row r="34" spans="1:24" hidden="1" x14ac:dyDescent="0.2">
      <c r="A34" s="205"/>
      <c r="B34" s="205"/>
      <c r="C34" s="205"/>
      <c r="D34" s="205"/>
      <c r="E34" s="99"/>
      <c r="F34" s="100"/>
      <c r="G34" s="100"/>
      <c r="H34" s="99"/>
      <c r="I34" s="100"/>
      <c r="J34" s="100"/>
      <c r="K34" s="100"/>
      <c r="L34" s="101"/>
      <c r="M34" s="188"/>
      <c r="N34" s="189"/>
      <c r="O34" s="101"/>
      <c r="P34" s="39" t="str">
        <f t="shared" si="0"/>
        <v/>
      </c>
      <c r="Q34" s="188"/>
      <c r="R34" s="190"/>
      <c r="S34" s="98"/>
      <c r="T34" s="65"/>
      <c r="U34" s="192"/>
      <c r="V34" s="193"/>
      <c r="W34" s="12"/>
      <c r="X34" s="575" t="s">
        <v>197</v>
      </c>
    </row>
    <row r="35" spans="1:24" x14ac:dyDescent="0.2">
      <c r="A35" s="202" t="s">
        <v>108</v>
      </c>
      <c r="B35" s="202" t="s">
        <v>74</v>
      </c>
      <c r="C35" s="202" t="s">
        <v>109</v>
      </c>
      <c r="D35" s="505" t="s">
        <v>86</v>
      </c>
      <c r="E35" s="22" t="s">
        <v>77</v>
      </c>
      <c r="F35" s="23"/>
      <c r="G35" s="23" t="s">
        <v>81</v>
      </c>
      <c r="H35" s="22" t="s">
        <v>222</v>
      </c>
      <c r="I35" s="23"/>
      <c r="J35" s="23" t="s">
        <v>224</v>
      </c>
      <c r="K35" s="574" t="s">
        <v>254</v>
      </c>
      <c r="L35" s="24" t="s">
        <v>159</v>
      </c>
      <c r="M35" s="87">
        <v>0.75</v>
      </c>
      <c r="N35" s="88">
        <v>0.5</v>
      </c>
      <c r="O35" s="18"/>
      <c r="P35" s="196">
        <f t="shared" si="0"/>
        <v>0.25</v>
      </c>
      <c r="Q35" s="87"/>
      <c r="R35" s="1">
        <v>0.5</v>
      </c>
      <c r="S35" s="18"/>
      <c r="T35" s="197"/>
      <c r="U35" s="71"/>
      <c r="V35" s="72"/>
      <c r="W35" s="12"/>
      <c r="X35" s="575" t="s">
        <v>110</v>
      </c>
    </row>
    <row r="36" spans="1:24" x14ac:dyDescent="0.2">
      <c r="A36" s="200"/>
      <c r="B36" s="200"/>
      <c r="C36" s="200"/>
      <c r="D36" s="200"/>
      <c r="E36" s="19"/>
      <c r="F36" s="20"/>
      <c r="G36" s="20"/>
      <c r="H36" s="19"/>
      <c r="I36" s="20"/>
      <c r="J36" s="20"/>
      <c r="K36" s="20"/>
      <c r="L36" s="21"/>
      <c r="M36" s="42"/>
      <c r="N36" s="38"/>
      <c r="O36" s="21"/>
      <c r="P36" s="198" t="str">
        <f t="shared" si="0"/>
        <v/>
      </c>
      <c r="Q36" s="42"/>
      <c r="R36" s="35"/>
      <c r="S36" s="18"/>
      <c r="T36" s="227"/>
      <c r="U36" s="69"/>
      <c r="V36" s="70"/>
      <c r="W36" s="12"/>
      <c r="X36" s="575" t="s">
        <v>198</v>
      </c>
    </row>
    <row r="37" spans="1:24" x14ac:dyDescent="0.2">
      <c r="A37" s="202" t="s">
        <v>111</v>
      </c>
      <c r="B37" s="202" t="s">
        <v>94</v>
      </c>
      <c r="C37" s="202" t="s">
        <v>112</v>
      </c>
      <c r="D37" s="505" t="s">
        <v>86</v>
      </c>
      <c r="E37" s="22" t="s">
        <v>82</v>
      </c>
      <c r="F37" s="23"/>
      <c r="G37" s="23" t="s">
        <v>81</v>
      </c>
      <c r="H37" s="22" t="s">
        <v>223</v>
      </c>
      <c r="I37" s="17" t="s">
        <v>309</v>
      </c>
      <c r="J37" s="17" t="s">
        <v>224</v>
      </c>
      <c r="K37" s="574" t="s">
        <v>291</v>
      </c>
      <c r="L37" s="24" t="s">
        <v>226</v>
      </c>
      <c r="M37" s="87">
        <v>0.64583333333333337</v>
      </c>
      <c r="N37" s="88">
        <v>0.625</v>
      </c>
      <c r="O37" s="374">
        <v>1</v>
      </c>
      <c r="P37" s="196">
        <f t="shared" si="0"/>
        <v>2.083333333333337E-2</v>
      </c>
      <c r="Q37" s="87"/>
      <c r="R37" s="1">
        <v>0.625</v>
      </c>
      <c r="S37" s="374">
        <v>1</v>
      </c>
      <c r="T37" s="197"/>
      <c r="U37" s="71"/>
      <c r="V37" s="72"/>
      <c r="W37" s="12"/>
      <c r="X37" s="575" t="s">
        <v>113</v>
      </c>
    </row>
    <row r="38" spans="1:24" x14ac:dyDescent="0.2">
      <c r="A38" s="200"/>
      <c r="B38" s="200"/>
      <c r="C38" s="200"/>
      <c r="D38" s="200"/>
      <c r="E38" s="19"/>
      <c r="F38" s="20"/>
      <c r="G38" s="20"/>
      <c r="H38" s="19"/>
      <c r="I38" s="20"/>
      <c r="J38" s="20"/>
      <c r="K38" s="20"/>
      <c r="L38" s="21"/>
      <c r="M38" s="42"/>
      <c r="N38" s="38"/>
      <c r="O38" s="21"/>
      <c r="P38" s="198" t="str">
        <f t="shared" si="0"/>
        <v/>
      </c>
      <c r="Q38" s="42"/>
      <c r="R38" s="35"/>
      <c r="S38" s="18"/>
      <c r="T38" s="227"/>
      <c r="U38" s="69"/>
      <c r="V38" s="70"/>
      <c r="W38" s="12"/>
      <c r="X38" s="575" t="s">
        <v>199</v>
      </c>
    </row>
    <row r="39" spans="1:24" hidden="1" x14ac:dyDescent="0.2">
      <c r="A39" s="140" t="s">
        <v>114</v>
      </c>
      <c r="B39" s="140" t="s">
        <v>74</v>
      </c>
      <c r="C39" s="140" t="s">
        <v>115</v>
      </c>
      <c r="D39" s="379" t="s">
        <v>86</v>
      </c>
      <c r="E39" s="148"/>
      <c r="F39" s="149"/>
      <c r="G39" s="149"/>
      <c r="H39" s="148"/>
      <c r="I39" s="149"/>
      <c r="J39" s="149"/>
      <c r="K39" s="149"/>
      <c r="L39" s="150"/>
      <c r="M39" s="151"/>
      <c r="N39" s="152"/>
      <c r="O39" s="98"/>
      <c r="P39" s="37" t="str">
        <f t="shared" si="0"/>
        <v/>
      </c>
      <c r="Q39" s="151"/>
      <c r="R39" s="190"/>
      <c r="S39" s="98"/>
      <c r="T39" s="64"/>
      <c r="U39" s="194"/>
      <c r="V39" s="195"/>
      <c r="W39" s="12"/>
      <c r="X39" s="575" t="s">
        <v>116</v>
      </c>
    </row>
    <row r="40" spans="1:24" hidden="1" x14ac:dyDescent="0.2">
      <c r="A40" s="203"/>
      <c r="B40" s="203"/>
      <c r="C40" s="203"/>
      <c r="D40" s="203"/>
      <c r="E40" s="99"/>
      <c r="F40" s="100"/>
      <c r="G40" s="100"/>
      <c r="H40" s="99"/>
      <c r="I40" s="100"/>
      <c r="J40" s="100"/>
      <c r="K40" s="100"/>
      <c r="L40" s="101"/>
      <c r="M40" s="188"/>
      <c r="N40" s="189"/>
      <c r="O40" s="101"/>
      <c r="P40" s="39" t="str">
        <f t="shared" si="0"/>
        <v/>
      </c>
      <c r="Q40" s="188"/>
      <c r="R40" s="190"/>
      <c r="S40" s="98"/>
      <c r="T40" s="65"/>
      <c r="U40" s="192"/>
      <c r="V40" s="193"/>
      <c r="W40" s="12"/>
      <c r="X40" s="575" t="s">
        <v>200</v>
      </c>
    </row>
    <row r="41" spans="1:24" x14ac:dyDescent="0.2">
      <c r="A41" s="505" t="s">
        <v>117</v>
      </c>
      <c r="B41" s="202" t="s">
        <v>74</v>
      </c>
      <c r="C41" s="202" t="s">
        <v>118</v>
      </c>
      <c r="D41" s="505" t="s">
        <v>86</v>
      </c>
      <c r="E41" s="22" t="s">
        <v>82</v>
      </c>
      <c r="F41" s="23"/>
      <c r="G41" s="23" t="s">
        <v>81</v>
      </c>
      <c r="H41" s="22" t="s">
        <v>223</v>
      </c>
      <c r="I41" s="17" t="s">
        <v>309</v>
      </c>
      <c r="J41" s="17" t="s">
        <v>224</v>
      </c>
      <c r="K41" s="574" t="s">
        <v>254</v>
      </c>
      <c r="L41" s="24" t="s">
        <v>226</v>
      </c>
      <c r="M41" s="87">
        <v>0.75</v>
      </c>
      <c r="N41" s="88">
        <v>0.5</v>
      </c>
      <c r="O41" s="18"/>
      <c r="P41" s="196">
        <f t="shared" si="0"/>
        <v>0.25</v>
      </c>
      <c r="Q41" s="87"/>
      <c r="R41" s="1">
        <v>0.5</v>
      </c>
      <c r="S41" s="18"/>
      <c r="T41" s="197"/>
      <c r="U41" s="71"/>
      <c r="V41" s="72"/>
      <c r="W41" s="12"/>
      <c r="X41" s="575" t="s">
        <v>119</v>
      </c>
    </row>
    <row r="42" spans="1:24" x14ac:dyDescent="0.2">
      <c r="A42" s="200"/>
      <c r="B42" s="200"/>
      <c r="C42" s="200"/>
      <c r="D42" s="200"/>
      <c r="E42" s="19"/>
      <c r="F42" s="20"/>
      <c r="G42" s="20"/>
      <c r="H42" s="19"/>
      <c r="I42" s="20"/>
      <c r="J42" s="20"/>
      <c r="K42" s="20"/>
      <c r="L42" s="21"/>
      <c r="M42" s="42"/>
      <c r="N42" s="38"/>
      <c r="O42" s="21"/>
      <c r="P42" s="198" t="str">
        <f t="shared" si="0"/>
        <v/>
      </c>
      <c r="Q42" s="42"/>
      <c r="R42" s="35"/>
      <c r="S42" s="18"/>
      <c r="T42" s="227"/>
      <c r="U42" s="69"/>
      <c r="V42" s="70"/>
      <c r="W42" s="12"/>
      <c r="X42" s="575" t="s">
        <v>201</v>
      </c>
    </row>
    <row r="43" spans="1:24" hidden="1" x14ac:dyDescent="0.2">
      <c r="A43" s="140" t="s">
        <v>120</v>
      </c>
      <c r="B43" s="140" t="s">
        <v>74</v>
      </c>
      <c r="C43" s="140" t="s">
        <v>121</v>
      </c>
      <c r="D43" s="379"/>
      <c r="E43" s="148"/>
      <c r="F43" s="149"/>
      <c r="G43" s="149"/>
      <c r="H43" s="148"/>
      <c r="I43" s="149"/>
      <c r="J43" s="149"/>
      <c r="K43" s="149"/>
      <c r="L43" s="150"/>
      <c r="M43" s="151"/>
      <c r="N43" s="152"/>
      <c r="O43" s="98"/>
      <c r="P43" s="37" t="str">
        <f t="shared" si="0"/>
        <v/>
      </c>
      <c r="Q43" s="151"/>
      <c r="R43" s="190"/>
      <c r="S43" s="98"/>
      <c r="T43" s="64"/>
      <c r="U43" s="154"/>
      <c r="V43" s="155"/>
      <c r="W43" s="12"/>
      <c r="X43" s="575" t="s">
        <v>124</v>
      </c>
    </row>
    <row r="44" spans="1:24" hidden="1" x14ac:dyDescent="0.2">
      <c r="A44" s="203"/>
      <c r="B44" s="203"/>
      <c r="C44" s="203"/>
      <c r="D44" s="203"/>
      <c r="E44" s="99"/>
      <c r="F44" s="100"/>
      <c r="G44" s="100"/>
      <c r="H44" s="99"/>
      <c r="I44" s="100"/>
      <c r="J44" s="100"/>
      <c r="K44" s="100"/>
      <c r="L44" s="101"/>
      <c r="M44" s="188"/>
      <c r="N44" s="189"/>
      <c r="O44" s="101"/>
      <c r="P44" s="39" t="str">
        <f t="shared" si="0"/>
        <v/>
      </c>
      <c r="Q44" s="188"/>
      <c r="R44" s="190"/>
      <c r="S44" s="98"/>
      <c r="T44" s="65"/>
      <c r="U44" s="192"/>
      <c r="V44" s="193"/>
      <c r="W44" s="12"/>
      <c r="X44" s="575" t="s">
        <v>202</v>
      </c>
    </row>
    <row r="45" spans="1:24" x14ac:dyDescent="0.2">
      <c r="A45" s="202" t="s">
        <v>122</v>
      </c>
      <c r="B45" s="202" t="s">
        <v>74</v>
      </c>
      <c r="C45" s="202" t="s">
        <v>123</v>
      </c>
      <c r="D45" s="505" t="s">
        <v>86</v>
      </c>
      <c r="E45" s="22" t="s">
        <v>82</v>
      </c>
      <c r="F45" s="23"/>
      <c r="G45" s="23" t="s">
        <v>81</v>
      </c>
      <c r="H45" s="22" t="s">
        <v>223</v>
      </c>
      <c r="I45" s="17" t="s">
        <v>309</v>
      </c>
      <c r="J45" s="17" t="s">
        <v>224</v>
      </c>
      <c r="K45" s="574" t="s">
        <v>254</v>
      </c>
      <c r="L45" s="24" t="s">
        <v>226</v>
      </c>
      <c r="M45" s="87">
        <v>0.75</v>
      </c>
      <c r="N45" s="88">
        <v>0.5</v>
      </c>
      <c r="O45" s="18"/>
      <c r="P45" s="196">
        <f t="shared" si="0"/>
        <v>0.25</v>
      </c>
      <c r="Q45" s="87"/>
      <c r="R45" s="1">
        <v>0.5</v>
      </c>
      <c r="S45" s="18"/>
      <c r="T45" s="197"/>
      <c r="U45" s="71"/>
      <c r="V45" s="72"/>
      <c r="W45" s="12"/>
      <c r="X45" s="575" t="s">
        <v>127</v>
      </c>
    </row>
    <row r="46" spans="1:24" x14ac:dyDescent="0.2">
      <c r="A46" s="200"/>
      <c r="B46" s="200"/>
      <c r="C46" s="200"/>
      <c r="D46" s="200"/>
      <c r="E46" s="19"/>
      <c r="F46" s="20"/>
      <c r="G46" s="20"/>
      <c r="H46" s="19"/>
      <c r="I46" s="20"/>
      <c r="J46" s="20"/>
      <c r="K46" s="20"/>
      <c r="L46" s="21"/>
      <c r="M46" s="42"/>
      <c r="N46" s="38"/>
      <c r="O46" s="21"/>
      <c r="P46" s="198" t="str">
        <f t="shared" si="0"/>
        <v/>
      </c>
      <c r="Q46" s="42"/>
      <c r="R46" s="35"/>
      <c r="S46" s="18"/>
      <c r="T46" s="227"/>
      <c r="U46" s="69"/>
      <c r="V46" s="70"/>
      <c r="W46" s="12"/>
      <c r="X46" s="575" t="s">
        <v>203</v>
      </c>
    </row>
    <row r="47" spans="1:24" x14ac:dyDescent="0.2">
      <c r="A47" s="201" t="s">
        <v>125</v>
      </c>
      <c r="B47" s="201" t="s">
        <v>74</v>
      </c>
      <c r="C47" s="201" t="s">
        <v>310</v>
      </c>
      <c r="D47" s="201" t="s">
        <v>81</v>
      </c>
      <c r="E47" s="166"/>
      <c r="F47" s="167" t="s">
        <v>311</v>
      </c>
      <c r="G47" s="167"/>
      <c r="H47" s="166"/>
      <c r="I47" s="167"/>
      <c r="J47" s="167"/>
      <c r="K47" s="167"/>
      <c r="L47" s="177"/>
      <c r="M47" s="162">
        <v>0.75</v>
      </c>
      <c r="N47" s="163">
        <v>0.65625</v>
      </c>
      <c r="O47" s="164"/>
      <c r="P47" s="229">
        <f t="shared" si="0"/>
        <v>9.375E-2</v>
      </c>
      <c r="Q47" s="162"/>
      <c r="R47" s="165">
        <v>0.65625</v>
      </c>
      <c r="S47" s="164"/>
      <c r="T47" s="197"/>
      <c r="U47" s="180"/>
      <c r="V47" s="181"/>
      <c r="W47" s="12"/>
      <c r="X47" s="575" t="s">
        <v>129</v>
      </c>
    </row>
    <row r="48" spans="1:24" x14ac:dyDescent="0.2">
      <c r="A48" s="200"/>
      <c r="B48" s="200"/>
      <c r="C48" s="200"/>
      <c r="D48" s="200"/>
      <c r="E48" s="19"/>
      <c r="F48" s="20"/>
      <c r="G48" s="20"/>
      <c r="H48" s="19"/>
      <c r="I48" s="20"/>
      <c r="J48" s="20"/>
      <c r="K48" s="20"/>
      <c r="L48" s="21"/>
      <c r="M48" s="42"/>
      <c r="N48" s="38"/>
      <c r="O48" s="21"/>
      <c r="P48" s="198" t="str">
        <f t="shared" si="0"/>
        <v/>
      </c>
      <c r="Q48" s="42"/>
      <c r="R48" s="35"/>
      <c r="S48" s="18"/>
      <c r="T48" s="227"/>
      <c r="U48" s="69"/>
      <c r="V48" s="70"/>
      <c r="W48" s="12"/>
      <c r="X48" s="575" t="s">
        <v>204</v>
      </c>
    </row>
    <row r="49" spans="1:24" x14ac:dyDescent="0.2">
      <c r="A49" s="202" t="s">
        <v>125</v>
      </c>
      <c r="B49" s="202" t="s">
        <v>74</v>
      </c>
      <c r="C49" s="505" t="s">
        <v>128</v>
      </c>
      <c r="D49" s="505" t="s">
        <v>86</v>
      </c>
      <c r="E49" s="22" t="s">
        <v>221</v>
      </c>
      <c r="F49" s="23"/>
      <c r="G49" s="23" t="s">
        <v>81</v>
      </c>
      <c r="H49" s="22" t="s">
        <v>222</v>
      </c>
      <c r="I49" s="23"/>
      <c r="J49" s="23" t="s">
        <v>224</v>
      </c>
      <c r="K49" s="574" t="s">
        <v>254</v>
      </c>
      <c r="L49" s="24" t="s">
        <v>226</v>
      </c>
      <c r="M49" s="87">
        <v>0.75</v>
      </c>
      <c r="N49" s="88">
        <v>0.60416666666666663</v>
      </c>
      <c r="O49" s="18"/>
      <c r="P49" s="196">
        <f t="shared" si="0"/>
        <v>0.14583333333333337</v>
      </c>
      <c r="Q49" s="87"/>
      <c r="R49" s="1">
        <v>0.60416666666666663</v>
      </c>
      <c r="S49" s="18"/>
      <c r="T49" s="197"/>
      <c r="U49" s="71"/>
      <c r="V49" s="72"/>
      <c r="W49" s="12"/>
      <c r="X49" s="575" t="s">
        <v>132</v>
      </c>
    </row>
    <row r="50" spans="1:24" x14ac:dyDescent="0.2">
      <c r="A50" s="200"/>
      <c r="B50" s="200"/>
      <c r="C50" s="200"/>
      <c r="D50" s="200"/>
      <c r="E50" s="19"/>
      <c r="F50" s="20"/>
      <c r="G50" s="20"/>
      <c r="H50" s="19"/>
      <c r="I50" s="20"/>
      <c r="J50" s="20"/>
      <c r="K50" s="20"/>
      <c r="L50" s="21"/>
      <c r="M50" s="42"/>
      <c r="N50" s="38"/>
      <c r="O50" s="21"/>
      <c r="P50" s="198" t="str">
        <f t="shared" si="0"/>
        <v/>
      </c>
      <c r="Q50" s="42"/>
      <c r="R50" s="35"/>
      <c r="S50" s="18"/>
      <c r="T50" s="227"/>
      <c r="U50" s="69"/>
      <c r="V50" s="70"/>
      <c r="W50" s="12"/>
      <c r="X50" s="575" t="s">
        <v>205</v>
      </c>
    </row>
    <row r="51" spans="1:24" hidden="1" x14ac:dyDescent="0.2">
      <c r="A51" s="140" t="s">
        <v>130</v>
      </c>
      <c r="B51" s="140" t="s">
        <v>94</v>
      </c>
      <c r="C51" s="140" t="s">
        <v>131</v>
      </c>
      <c r="D51" s="379" t="s">
        <v>81</v>
      </c>
      <c r="E51" s="148"/>
      <c r="F51" s="149"/>
      <c r="G51" s="149"/>
      <c r="H51" s="148"/>
      <c r="I51" s="149"/>
      <c r="J51" s="149"/>
      <c r="K51" s="149"/>
      <c r="L51" s="150"/>
      <c r="M51" s="151"/>
      <c r="N51" s="152"/>
      <c r="O51" s="98"/>
      <c r="P51" s="37" t="str">
        <f t="shared" si="0"/>
        <v/>
      </c>
      <c r="Q51" s="151"/>
      <c r="R51" s="190"/>
      <c r="S51" s="98"/>
      <c r="T51" s="64"/>
      <c r="U51" s="154"/>
      <c r="V51" s="155"/>
      <c r="W51" s="12"/>
      <c r="X51" s="575" t="s">
        <v>135</v>
      </c>
    </row>
    <row r="52" spans="1:24" hidden="1" x14ac:dyDescent="0.2">
      <c r="A52" s="203"/>
      <c r="B52" s="203"/>
      <c r="C52" s="203"/>
      <c r="D52" s="203"/>
      <c r="E52" s="99"/>
      <c r="F52" s="100"/>
      <c r="G52" s="100"/>
      <c r="H52" s="99"/>
      <c r="I52" s="100"/>
      <c r="J52" s="100"/>
      <c r="K52" s="100"/>
      <c r="L52" s="101"/>
      <c r="M52" s="188"/>
      <c r="N52" s="189"/>
      <c r="O52" s="101"/>
      <c r="P52" s="39" t="str">
        <f t="shared" si="0"/>
        <v/>
      </c>
      <c r="Q52" s="188"/>
      <c r="R52" s="190"/>
      <c r="S52" s="98"/>
      <c r="T52" s="65"/>
      <c r="U52" s="192"/>
      <c r="V52" s="193"/>
      <c r="W52" s="12"/>
      <c r="X52" s="575" t="s">
        <v>206</v>
      </c>
    </row>
    <row r="53" spans="1:24" hidden="1" x14ac:dyDescent="0.2">
      <c r="A53" s="140" t="s">
        <v>133</v>
      </c>
      <c r="B53" s="140" t="s">
        <v>94</v>
      </c>
      <c r="C53" s="140" t="s">
        <v>134</v>
      </c>
      <c r="D53" s="379" t="s">
        <v>86</v>
      </c>
      <c r="E53" s="148"/>
      <c r="F53" s="149"/>
      <c r="G53" s="149"/>
      <c r="H53" s="148"/>
      <c r="I53" s="149"/>
      <c r="J53" s="149"/>
      <c r="K53" s="149"/>
      <c r="L53" s="150"/>
      <c r="M53" s="151"/>
      <c r="N53" s="152"/>
      <c r="O53" s="98"/>
      <c r="P53" s="37" t="str">
        <f t="shared" si="0"/>
        <v/>
      </c>
      <c r="Q53" s="151"/>
      <c r="R53" s="190"/>
      <c r="S53" s="98"/>
      <c r="T53" s="64"/>
      <c r="U53" s="194"/>
      <c r="V53" s="195"/>
      <c r="W53" s="12"/>
      <c r="X53" s="575" t="s">
        <v>139</v>
      </c>
    </row>
    <row r="54" spans="1:24" hidden="1" x14ac:dyDescent="0.2">
      <c r="A54" s="203"/>
      <c r="B54" s="203"/>
      <c r="C54" s="203"/>
      <c r="D54" s="203"/>
      <c r="E54" s="99"/>
      <c r="F54" s="100"/>
      <c r="G54" s="100"/>
      <c r="H54" s="99"/>
      <c r="I54" s="100"/>
      <c r="J54" s="100"/>
      <c r="K54" s="100"/>
      <c r="L54" s="101"/>
      <c r="M54" s="188"/>
      <c r="N54" s="189"/>
      <c r="O54" s="101"/>
      <c r="P54" s="39" t="str">
        <f t="shared" si="0"/>
        <v/>
      </c>
      <c r="Q54" s="188"/>
      <c r="R54" s="190"/>
      <c r="S54" s="98"/>
      <c r="T54" s="65"/>
      <c r="U54" s="192"/>
      <c r="V54" s="193"/>
      <c r="W54" s="12"/>
      <c r="X54" s="575" t="s">
        <v>207</v>
      </c>
    </row>
    <row r="55" spans="1:24" hidden="1" x14ac:dyDescent="0.2">
      <c r="A55" s="140" t="s">
        <v>136</v>
      </c>
      <c r="B55" s="140" t="s">
        <v>137</v>
      </c>
      <c r="C55" s="140" t="s">
        <v>138</v>
      </c>
      <c r="D55" s="379" t="s">
        <v>81</v>
      </c>
      <c r="E55" s="148"/>
      <c r="F55" s="149"/>
      <c r="G55" s="149"/>
      <c r="H55" s="148"/>
      <c r="I55" s="149"/>
      <c r="J55" s="149"/>
      <c r="K55" s="149"/>
      <c r="L55" s="150"/>
      <c r="M55" s="151"/>
      <c r="N55" s="152"/>
      <c r="O55" s="98"/>
      <c r="P55" s="37" t="str">
        <f t="shared" si="0"/>
        <v/>
      </c>
      <c r="Q55" s="151"/>
      <c r="R55" s="190"/>
      <c r="S55" s="98"/>
      <c r="T55" s="64"/>
      <c r="U55" s="154"/>
      <c r="V55" s="155"/>
      <c r="W55" s="12"/>
      <c r="X55" s="575" t="s">
        <v>142</v>
      </c>
    </row>
    <row r="56" spans="1:24" hidden="1" x14ac:dyDescent="0.2">
      <c r="A56" s="203"/>
      <c r="B56" s="203"/>
      <c r="C56" s="203"/>
      <c r="D56" s="203"/>
      <c r="E56" s="99"/>
      <c r="F56" s="100"/>
      <c r="G56" s="100"/>
      <c r="H56" s="99"/>
      <c r="I56" s="100"/>
      <c r="J56" s="100"/>
      <c r="K56" s="100"/>
      <c r="L56" s="101"/>
      <c r="M56" s="188"/>
      <c r="N56" s="189"/>
      <c r="O56" s="101"/>
      <c r="P56" s="39" t="str">
        <f t="shared" si="0"/>
        <v/>
      </c>
      <c r="Q56" s="188"/>
      <c r="R56" s="190"/>
      <c r="S56" s="98"/>
      <c r="T56" s="65"/>
      <c r="U56" s="192"/>
      <c r="V56" s="193"/>
      <c r="W56" s="12"/>
      <c r="X56" s="575" t="s">
        <v>208</v>
      </c>
    </row>
    <row r="57" spans="1:24" x14ac:dyDescent="0.2">
      <c r="A57" s="202" t="s">
        <v>140</v>
      </c>
      <c r="B57" s="202" t="s">
        <v>74</v>
      </c>
      <c r="C57" s="202" t="s">
        <v>141</v>
      </c>
      <c r="D57" s="505" t="s">
        <v>86</v>
      </c>
      <c r="E57" s="22" t="s">
        <v>82</v>
      </c>
      <c r="F57" s="23"/>
      <c r="G57" s="23" t="s">
        <v>81</v>
      </c>
      <c r="H57" s="22" t="s">
        <v>223</v>
      </c>
      <c r="I57" s="17" t="s">
        <v>309</v>
      </c>
      <c r="J57" s="17" t="s">
        <v>224</v>
      </c>
      <c r="K57" s="574" t="s">
        <v>254</v>
      </c>
      <c r="L57" s="24" t="s">
        <v>226</v>
      </c>
      <c r="M57" s="87">
        <v>0.75</v>
      </c>
      <c r="N57" s="88">
        <v>0.5</v>
      </c>
      <c r="O57" s="18"/>
      <c r="P57" s="196">
        <f t="shared" si="0"/>
        <v>0.25</v>
      </c>
      <c r="Q57" s="87"/>
      <c r="R57" s="1">
        <v>0.5</v>
      </c>
      <c r="S57" s="18"/>
      <c r="T57" s="197"/>
      <c r="U57" s="71"/>
      <c r="V57" s="72"/>
      <c r="W57" s="12"/>
      <c r="X57" s="575" t="s">
        <v>145</v>
      </c>
    </row>
    <row r="58" spans="1:24" x14ac:dyDescent="0.2">
      <c r="A58" s="200"/>
      <c r="B58" s="200"/>
      <c r="C58" s="200"/>
      <c r="D58" s="200"/>
      <c r="E58" s="19"/>
      <c r="F58" s="20"/>
      <c r="G58" s="20"/>
      <c r="H58" s="19"/>
      <c r="I58" s="20"/>
      <c r="J58" s="20"/>
      <c r="K58" s="20"/>
      <c r="L58" s="21"/>
      <c r="M58" s="42"/>
      <c r="N58" s="38"/>
      <c r="O58" s="21"/>
      <c r="P58" s="198" t="str">
        <f t="shared" si="0"/>
        <v/>
      </c>
      <c r="Q58" s="42"/>
      <c r="R58" s="35"/>
      <c r="S58" s="18"/>
      <c r="T58" s="227"/>
      <c r="U58" s="69"/>
      <c r="V58" s="70"/>
      <c r="W58" s="12"/>
      <c r="X58" s="575" t="s">
        <v>209</v>
      </c>
    </row>
    <row r="59" spans="1:24" hidden="1" x14ac:dyDescent="0.2">
      <c r="A59" s="140" t="s">
        <v>143</v>
      </c>
      <c r="B59" s="140" t="s">
        <v>94</v>
      </c>
      <c r="C59" s="140" t="s">
        <v>144</v>
      </c>
      <c r="D59" s="379" t="s">
        <v>86</v>
      </c>
      <c r="E59" s="148"/>
      <c r="F59" s="149"/>
      <c r="G59" s="149"/>
      <c r="H59" s="148"/>
      <c r="I59" s="149"/>
      <c r="J59" s="149"/>
      <c r="K59" s="149"/>
      <c r="L59" s="150"/>
      <c r="M59" s="151"/>
      <c r="N59" s="152"/>
      <c r="O59" s="98"/>
      <c r="P59" s="37" t="str">
        <f t="shared" si="0"/>
        <v/>
      </c>
      <c r="Q59" s="151"/>
      <c r="R59" s="190"/>
      <c r="S59" s="98"/>
      <c r="T59" s="64"/>
      <c r="U59" s="194"/>
      <c r="V59" s="195"/>
      <c r="W59" s="12"/>
      <c r="X59" s="575" t="s">
        <v>148</v>
      </c>
    </row>
    <row r="60" spans="1:24" hidden="1" x14ac:dyDescent="0.2">
      <c r="A60" s="203"/>
      <c r="B60" s="203"/>
      <c r="C60" s="203"/>
      <c r="D60" s="203"/>
      <c r="E60" s="99"/>
      <c r="F60" s="100"/>
      <c r="G60" s="100"/>
      <c r="H60" s="99"/>
      <c r="I60" s="100"/>
      <c r="J60" s="100"/>
      <c r="K60" s="100"/>
      <c r="L60" s="101"/>
      <c r="M60" s="188"/>
      <c r="N60" s="189"/>
      <c r="O60" s="101"/>
      <c r="P60" s="39" t="str">
        <f t="shared" si="0"/>
        <v/>
      </c>
      <c r="Q60" s="188"/>
      <c r="R60" s="190"/>
      <c r="S60" s="98"/>
      <c r="T60" s="65"/>
      <c r="U60" s="192"/>
      <c r="V60" s="193"/>
      <c r="W60" s="12"/>
      <c r="X60" s="575" t="s">
        <v>210</v>
      </c>
    </row>
    <row r="61" spans="1:24" hidden="1" x14ac:dyDescent="0.2">
      <c r="A61" s="140" t="s">
        <v>146</v>
      </c>
      <c r="B61" s="140" t="s">
        <v>74</v>
      </c>
      <c r="C61" s="140" t="s">
        <v>147</v>
      </c>
      <c r="D61" s="379" t="s">
        <v>81</v>
      </c>
      <c r="E61" s="148"/>
      <c r="F61" s="149"/>
      <c r="G61" s="149"/>
      <c r="H61" s="148"/>
      <c r="I61" s="149"/>
      <c r="J61" s="149"/>
      <c r="K61" s="149"/>
      <c r="L61" s="150"/>
      <c r="M61" s="151"/>
      <c r="N61" s="152"/>
      <c r="O61" s="98"/>
      <c r="P61" s="37" t="str">
        <f t="shared" si="0"/>
        <v/>
      </c>
      <c r="Q61" s="151"/>
      <c r="R61" s="190"/>
      <c r="S61" s="98"/>
      <c r="T61" s="64"/>
      <c r="U61" s="154"/>
      <c r="V61" s="155"/>
      <c r="W61" s="12"/>
      <c r="X61" s="575" t="s">
        <v>150</v>
      </c>
    </row>
    <row r="62" spans="1:24" hidden="1" x14ac:dyDescent="0.2">
      <c r="A62" s="203"/>
      <c r="B62" s="203"/>
      <c r="C62" s="203"/>
      <c r="D62" s="203"/>
      <c r="E62" s="99"/>
      <c r="F62" s="100"/>
      <c r="G62" s="100"/>
      <c r="H62" s="99"/>
      <c r="I62" s="100"/>
      <c r="J62" s="100"/>
      <c r="K62" s="100"/>
      <c r="L62" s="101"/>
      <c r="M62" s="188"/>
      <c r="N62" s="189"/>
      <c r="O62" s="101"/>
      <c r="P62" s="39" t="str">
        <f t="shared" si="0"/>
        <v/>
      </c>
      <c r="Q62" s="188"/>
      <c r="R62" s="190"/>
      <c r="S62" s="98"/>
      <c r="T62" s="65"/>
      <c r="U62" s="192"/>
      <c r="V62" s="193"/>
      <c r="W62" s="12"/>
      <c r="X62" s="575" t="s">
        <v>211</v>
      </c>
    </row>
    <row r="63" spans="1:24" hidden="1" x14ac:dyDescent="0.2">
      <c r="A63" s="140" t="s">
        <v>146</v>
      </c>
      <c r="B63" s="140" t="s">
        <v>74</v>
      </c>
      <c r="C63" s="379" t="s">
        <v>149</v>
      </c>
      <c r="D63" s="379" t="s">
        <v>86</v>
      </c>
      <c r="E63" s="148"/>
      <c r="F63" s="149"/>
      <c r="G63" s="149"/>
      <c r="H63" s="148"/>
      <c r="I63" s="149"/>
      <c r="J63" s="149"/>
      <c r="K63" s="149"/>
      <c r="L63" s="150"/>
      <c r="M63" s="151"/>
      <c r="N63" s="152"/>
      <c r="O63" s="98"/>
      <c r="P63" s="37" t="str">
        <f t="shared" si="0"/>
        <v/>
      </c>
      <c r="Q63" s="151"/>
      <c r="R63" s="190"/>
      <c r="S63" s="98"/>
      <c r="T63" s="64"/>
      <c r="U63" s="154"/>
      <c r="V63" s="155"/>
      <c r="W63" s="12"/>
      <c r="X63" s="575" t="s">
        <v>152</v>
      </c>
    </row>
    <row r="64" spans="1:24" hidden="1" x14ac:dyDescent="0.2">
      <c r="A64" s="203"/>
      <c r="B64" s="203"/>
      <c r="C64" s="203"/>
      <c r="D64" s="203"/>
      <c r="E64" s="99"/>
      <c r="F64" s="100"/>
      <c r="G64" s="100"/>
      <c r="H64" s="99"/>
      <c r="I64" s="100"/>
      <c r="J64" s="100"/>
      <c r="K64" s="100"/>
      <c r="L64" s="101"/>
      <c r="M64" s="188"/>
      <c r="N64" s="189"/>
      <c r="O64" s="101"/>
      <c r="P64" s="39" t="str">
        <f t="shared" si="0"/>
        <v/>
      </c>
      <c r="Q64" s="188"/>
      <c r="R64" s="190"/>
      <c r="S64" s="98"/>
      <c r="T64" s="65"/>
      <c r="U64" s="192"/>
      <c r="V64" s="193"/>
      <c r="W64" s="12"/>
      <c r="X64" s="575" t="s">
        <v>212</v>
      </c>
    </row>
    <row r="65" spans="1:24" hidden="1" x14ac:dyDescent="0.2">
      <c r="A65" s="140" t="s">
        <v>146</v>
      </c>
      <c r="B65" s="140" t="s">
        <v>74</v>
      </c>
      <c r="C65" s="379" t="s">
        <v>151</v>
      </c>
      <c r="D65" s="379" t="s">
        <v>81</v>
      </c>
      <c r="E65" s="148"/>
      <c r="F65" s="149"/>
      <c r="G65" s="149"/>
      <c r="H65" s="148"/>
      <c r="I65" s="149"/>
      <c r="J65" s="149"/>
      <c r="K65" s="149"/>
      <c r="L65" s="150"/>
      <c r="M65" s="151"/>
      <c r="N65" s="152"/>
      <c r="O65" s="98"/>
      <c r="P65" s="37" t="str">
        <f t="shared" si="0"/>
        <v/>
      </c>
      <c r="Q65" s="151"/>
      <c r="R65" s="190"/>
      <c r="S65" s="98"/>
      <c r="T65" s="64"/>
      <c r="U65" s="194"/>
      <c r="V65" s="195"/>
      <c r="W65" s="12"/>
      <c r="X65" s="575" t="s">
        <v>154</v>
      </c>
    </row>
    <row r="66" spans="1:24" hidden="1" x14ac:dyDescent="0.2">
      <c r="A66" s="203"/>
      <c r="B66" s="203"/>
      <c r="C66" s="203"/>
      <c r="D66" s="203"/>
      <c r="E66" s="99"/>
      <c r="F66" s="100"/>
      <c r="G66" s="100"/>
      <c r="H66" s="99"/>
      <c r="I66" s="100"/>
      <c r="J66" s="100"/>
      <c r="K66" s="100"/>
      <c r="L66" s="101"/>
      <c r="M66" s="188"/>
      <c r="N66" s="189"/>
      <c r="O66" s="101"/>
      <c r="P66" s="39" t="str">
        <f t="shared" si="0"/>
        <v/>
      </c>
      <c r="Q66" s="188"/>
      <c r="R66" s="190"/>
      <c r="S66" s="98"/>
      <c r="T66" s="65"/>
      <c r="U66" s="192"/>
      <c r="V66" s="193"/>
      <c r="W66" s="12"/>
      <c r="X66" s="575" t="s">
        <v>213</v>
      </c>
    </row>
    <row r="67" spans="1:24" hidden="1" x14ac:dyDescent="0.2">
      <c r="A67" s="140" t="s">
        <v>146</v>
      </c>
      <c r="B67" s="140" t="s">
        <v>74</v>
      </c>
      <c r="C67" s="140" t="s">
        <v>153</v>
      </c>
      <c r="D67" s="379" t="s">
        <v>86</v>
      </c>
      <c r="E67" s="148"/>
      <c r="F67" s="149"/>
      <c r="G67" s="149"/>
      <c r="H67" s="148"/>
      <c r="I67" s="149"/>
      <c r="J67" s="149"/>
      <c r="K67" s="149"/>
      <c r="L67" s="150"/>
      <c r="M67" s="151"/>
      <c r="N67" s="152"/>
      <c r="O67" s="98"/>
      <c r="P67" s="37" t="str">
        <f t="shared" si="0"/>
        <v/>
      </c>
      <c r="Q67" s="151"/>
      <c r="R67" s="190"/>
      <c r="S67" s="98"/>
      <c r="T67" s="64"/>
      <c r="U67" s="154"/>
      <c r="V67" s="155"/>
      <c r="W67" s="12"/>
      <c r="X67" s="573" t="s">
        <v>79</v>
      </c>
    </row>
    <row r="68" spans="1:24" hidden="1" x14ac:dyDescent="0.2">
      <c r="A68" s="203"/>
      <c r="B68" s="203"/>
      <c r="C68" s="203"/>
      <c r="D68" s="203"/>
      <c r="E68" s="99"/>
      <c r="F68" s="100"/>
      <c r="G68" s="100"/>
      <c r="H68" s="99"/>
      <c r="I68" s="100"/>
      <c r="J68" s="100"/>
      <c r="K68" s="100"/>
      <c r="L68" s="101"/>
      <c r="M68" s="188"/>
      <c r="N68" s="189"/>
      <c r="O68" s="101"/>
      <c r="P68" s="39" t="str">
        <f t="shared" si="0"/>
        <v/>
      </c>
      <c r="Q68" s="188"/>
      <c r="R68" s="190"/>
      <c r="S68" s="98"/>
      <c r="T68" s="65"/>
      <c r="U68" s="192"/>
      <c r="V68" s="193"/>
      <c r="W68" s="12"/>
      <c r="X68" s="575"/>
    </row>
    <row r="69" spans="1:24" hidden="1" x14ac:dyDescent="0.2">
      <c r="A69" s="140" t="s">
        <v>155</v>
      </c>
      <c r="B69" s="140" t="s">
        <v>94</v>
      </c>
      <c r="C69" s="140" t="s">
        <v>156</v>
      </c>
      <c r="D69" s="379" t="s">
        <v>86</v>
      </c>
      <c r="E69" s="148"/>
      <c r="F69" s="149"/>
      <c r="G69" s="149"/>
      <c r="H69" s="148"/>
      <c r="I69" s="149"/>
      <c r="J69" s="149"/>
      <c r="K69" s="149"/>
      <c r="L69" s="150"/>
      <c r="M69" s="151"/>
      <c r="N69" s="152"/>
      <c r="O69" s="98"/>
      <c r="P69" s="37" t="str">
        <f t="shared" si="0"/>
        <v/>
      </c>
      <c r="Q69" s="151"/>
      <c r="R69" s="190"/>
      <c r="S69" s="98"/>
      <c r="T69" s="64"/>
      <c r="U69" s="154"/>
      <c r="V69" s="155"/>
      <c r="W69" s="12"/>
      <c r="X69" s="573"/>
    </row>
    <row r="70" spans="1:24" hidden="1" x14ac:dyDescent="0.2">
      <c r="A70" s="203"/>
      <c r="B70" s="203"/>
      <c r="C70" s="203"/>
      <c r="D70" s="203"/>
      <c r="E70" s="99"/>
      <c r="F70" s="100"/>
      <c r="G70" s="100"/>
      <c r="H70" s="99"/>
      <c r="I70" s="100"/>
      <c r="J70" s="100"/>
      <c r="K70" s="100"/>
      <c r="L70" s="101"/>
      <c r="M70" s="188"/>
      <c r="N70" s="189"/>
      <c r="O70" s="101"/>
      <c r="P70" s="39" t="str">
        <f t="shared" si="0"/>
        <v/>
      </c>
      <c r="Q70" s="188"/>
      <c r="R70" s="190"/>
      <c r="S70" s="98"/>
      <c r="T70" s="65"/>
      <c r="U70" s="192"/>
      <c r="V70" s="193"/>
      <c r="W70" s="12"/>
      <c r="X70" s="573"/>
    </row>
    <row r="71" spans="1:24" hidden="1" x14ac:dyDescent="0.2">
      <c r="A71" s="140" t="s">
        <v>157</v>
      </c>
      <c r="B71" s="140" t="s">
        <v>79</v>
      </c>
      <c r="C71" s="140" t="s">
        <v>158</v>
      </c>
      <c r="D71" s="379" t="s">
        <v>81</v>
      </c>
      <c r="E71" s="148"/>
      <c r="F71" s="149"/>
      <c r="G71" s="149"/>
      <c r="H71" s="148"/>
      <c r="I71" s="149"/>
      <c r="J71" s="149"/>
      <c r="K71" s="149"/>
      <c r="L71" s="150"/>
      <c r="M71" s="151"/>
      <c r="N71" s="152"/>
      <c r="O71" s="98"/>
      <c r="P71" s="37" t="str">
        <f t="shared" si="0"/>
        <v/>
      </c>
      <c r="Q71" s="151"/>
      <c r="R71" s="190"/>
      <c r="S71" s="98"/>
      <c r="T71" s="64"/>
      <c r="U71" s="194"/>
      <c r="V71" s="195"/>
      <c r="W71" s="12"/>
      <c r="X71" s="575" t="s">
        <v>159</v>
      </c>
    </row>
    <row r="72" spans="1:24" hidden="1" x14ac:dyDescent="0.2">
      <c r="A72" s="203"/>
      <c r="B72" s="203"/>
      <c r="C72" s="203"/>
      <c r="D72" s="203"/>
      <c r="E72" s="99"/>
      <c r="F72" s="100"/>
      <c r="G72" s="100"/>
      <c r="H72" s="99"/>
      <c r="I72" s="100"/>
      <c r="J72" s="100"/>
      <c r="K72" s="100"/>
      <c r="L72" s="101"/>
      <c r="M72" s="188"/>
      <c r="N72" s="189"/>
      <c r="O72" s="101"/>
      <c r="P72" s="39" t="str">
        <f t="shared" si="0"/>
        <v/>
      </c>
      <c r="Q72" s="188"/>
      <c r="R72" s="190"/>
      <c r="S72" s="98"/>
      <c r="T72" s="65"/>
      <c r="U72" s="192"/>
      <c r="V72" s="193"/>
      <c r="W72" s="12"/>
      <c r="X72" s="575" t="s">
        <v>226</v>
      </c>
    </row>
    <row r="73" spans="1:24" hidden="1" x14ac:dyDescent="0.2">
      <c r="A73" s="140" t="s">
        <v>160</v>
      </c>
      <c r="B73" s="140" t="s">
        <v>79</v>
      </c>
      <c r="C73" s="140" t="s">
        <v>161</v>
      </c>
      <c r="D73" s="379" t="s">
        <v>81</v>
      </c>
      <c r="E73" s="148"/>
      <c r="F73" s="149"/>
      <c r="G73" s="149"/>
      <c r="H73" s="148"/>
      <c r="I73" s="149"/>
      <c r="J73" s="149"/>
      <c r="K73" s="149"/>
      <c r="L73" s="150"/>
      <c r="M73" s="151"/>
      <c r="N73" s="152"/>
      <c r="O73" s="98"/>
      <c r="P73" s="37" t="str">
        <f t="shared" si="0"/>
        <v/>
      </c>
      <c r="Q73" s="151"/>
      <c r="R73" s="190"/>
      <c r="S73" s="98"/>
      <c r="T73" s="64"/>
      <c r="U73" s="154"/>
      <c r="V73" s="155"/>
      <c r="W73" s="12"/>
      <c r="X73" s="575" t="s">
        <v>162</v>
      </c>
    </row>
    <row r="74" spans="1:24" hidden="1" x14ac:dyDescent="0.2">
      <c r="A74" s="203"/>
      <c r="B74" s="203"/>
      <c r="C74" s="203"/>
      <c r="D74" s="203"/>
      <c r="E74" s="99"/>
      <c r="F74" s="100"/>
      <c r="G74" s="100"/>
      <c r="H74" s="99"/>
      <c r="I74" s="100"/>
      <c r="J74" s="100"/>
      <c r="K74" s="100"/>
      <c r="L74" s="101"/>
      <c r="M74" s="188"/>
      <c r="N74" s="189"/>
      <c r="O74" s="101"/>
      <c r="P74" s="39" t="str">
        <f t="shared" si="0"/>
        <v/>
      </c>
      <c r="Q74" s="188"/>
      <c r="R74" s="190"/>
      <c r="S74" s="98"/>
      <c r="T74" s="65"/>
      <c r="U74" s="192"/>
      <c r="V74" s="193"/>
      <c r="W74" s="12"/>
    </row>
    <row r="75" spans="1:24" hidden="1" x14ac:dyDescent="0.2">
      <c r="A75" s="140" t="s">
        <v>163</v>
      </c>
      <c r="B75" s="140" t="s">
        <v>74</v>
      </c>
      <c r="C75" s="140" t="s">
        <v>164</v>
      </c>
      <c r="D75" s="379" t="s">
        <v>86</v>
      </c>
      <c r="E75" s="148"/>
      <c r="F75" s="149"/>
      <c r="G75" s="149"/>
      <c r="H75" s="148"/>
      <c r="I75" s="149"/>
      <c r="J75" s="149"/>
      <c r="K75" s="149"/>
      <c r="L75" s="150"/>
      <c r="M75" s="151"/>
      <c r="N75" s="152"/>
      <c r="O75" s="98"/>
      <c r="P75" s="37" t="str">
        <f t="shared" ref="P75:P114" si="1">IF(N75="","",MAX(M75-N75,0))</f>
        <v/>
      </c>
      <c r="Q75" s="151"/>
      <c r="R75" s="190"/>
      <c r="S75" s="98"/>
      <c r="T75" s="64"/>
      <c r="U75" s="154"/>
      <c r="V75" s="155"/>
      <c r="W75" s="12"/>
      <c r="X75" s="454" t="s">
        <v>229</v>
      </c>
    </row>
    <row r="76" spans="1:24" hidden="1" x14ac:dyDescent="0.2">
      <c r="A76" s="203"/>
      <c r="B76" s="203"/>
      <c r="C76" s="203"/>
      <c r="D76" s="203"/>
      <c r="E76" s="99"/>
      <c r="F76" s="100"/>
      <c r="G76" s="100"/>
      <c r="H76" s="99"/>
      <c r="I76" s="100"/>
      <c r="J76" s="100"/>
      <c r="K76" s="100"/>
      <c r="L76" s="101"/>
      <c r="M76" s="188"/>
      <c r="N76" s="189"/>
      <c r="O76" s="101"/>
      <c r="P76" s="39" t="str">
        <f t="shared" si="1"/>
        <v/>
      </c>
      <c r="Q76" s="188"/>
      <c r="R76" s="190"/>
      <c r="S76" s="98"/>
      <c r="T76" s="65"/>
      <c r="U76" s="192"/>
      <c r="V76" s="193"/>
      <c r="W76" s="12"/>
      <c r="X76" s="454" t="s">
        <v>224</v>
      </c>
    </row>
    <row r="77" spans="1:24" x14ac:dyDescent="0.2">
      <c r="A77" s="202" t="s">
        <v>165</v>
      </c>
      <c r="B77" s="202" t="s">
        <v>74</v>
      </c>
      <c r="C77" s="202" t="s">
        <v>166</v>
      </c>
      <c r="D77" s="505" t="s">
        <v>86</v>
      </c>
      <c r="E77" s="22" t="s">
        <v>82</v>
      </c>
      <c r="F77" s="23"/>
      <c r="G77" s="23" t="s">
        <v>81</v>
      </c>
      <c r="H77" s="22" t="s">
        <v>223</v>
      </c>
      <c r="I77" s="17" t="s">
        <v>309</v>
      </c>
      <c r="J77" s="17" t="s">
        <v>224</v>
      </c>
      <c r="K77" s="574" t="s">
        <v>254</v>
      </c>
      <c r="L77" s="24" t="s">
        <v>226</v>
      </c>
      <c r="M77" s="87">
        <v>0.75</v>
      </c>
      <c r="N77" s="88">
        <v>0.5</v>
      </c>
      <c r="O77" s="18"/>
      <c r="P77" s="196">
        <f t="shared" si="1"/>
        <v>0.25</v>
      </c>
      <c r="Q77" s="87"/>
      <c r="R77" s="1">
        <v>0.5</v>
      </c>
      <c r="S77" s="18"/>
      <c r="T77" s="197"/>
      <c r="U77" s="73"/>
      <c r="V77" s="74"/>
      <c r="W77" s="12"/>
      <c r="X77" s="454" t="s">
        <v>79</v>
      </c>
    </row>
    <row r="78" spans="1:24" x14ac:dyDescent="0.2">
      <c r="A78" s="200"/>
      <c r="B78" s="200"/>
      <c r="C78" s="200"/>
      <c r="D78" s="200"/>
      <c r="E78" s="19"/>
      <c r="F78" s="20"/>
      <c r="G78" s="20"/>
      <c r="H78" s="19"/>
      <c r="I78" s="20"/>
      <c r="J78" s="20"/>
      <c r="K78" s="20"/>
      <c r="L78" s="21"/>
      <c r="M78" s="42"/>
      <c r="N78" s="38"/>
      <c r="O78" s="21"/>
      <c r="P78" s="198" t="str">
        <f t="shared" si="1"/>
        <v/>
      </c>
      <c r="Q78" s="42"/>
      <c r="R78" s="35"/>
      <c r="S78" s="18"/>
      <c r="T78" s="227"/>
      <c r="U78" s="69"/>
      <c r="V78" s="70"/>
      <c r="W78" s="12"/>
    </row>
    <row r="79" spans="1:24" x14ac:dyDescent="0.2">
      <c r="A79" s="202" t="s">
        <v>167</v>
      </c>
      <c r="B79" s="202" t="s">
        <v>137</v>
      </c>
      <c r="C79" s="202" t="s">
        <v>168</v>
      </c>
      <c r="D79" s="505" t="s">
        <v>81</v>
      </c>
      <c r="E79" s="22" t="s">
        <v>82</v>
      </c>
      <c r="F79" s="23"/>
      <c r="G79" s="23" t="s">
        <v>81</v>
      </c>
      <c r="H79" s="22" t="s">
        <v>223</v>
      </c>
      <c r="I79" s="17" t="s">
        <v>309</v>
      </c>
      <c r="J79" s="17" t="s">
        <v>224</v>
      </c>
      <c r="K79" s="574" t="s">
        <v>271</v>
      </c>
      <c r="L79" s="24" t="s">
        <v>226</v>
      </c>
      <c r="M79" s="87">
        <v>0.5</v>
      </c>
      <c r="N79" s="88">
        <v>0.33333333333333331</v>
      </c>
      <c r="O79" s="18"/>
      <c r="P79" s="196">
        <f t="shared" si="1"/>
        <v>0.16666666666666669</v>
      </c>
      <c r="Q79" s="87"/>
      <c r="R79" s="1">
        <v>0.33333333333333331</v>
      </c>
      <c r="S79" s="18"/>
      <c r="T79" s="197"/>
      <c r="U79" s="71"/>
      <c r="V79" s="72"/>
      <c r="W79" s="12"/>
    </row>
    <row r="80" spans="1:24" x14ac:dyDescent="0.2">
      <c r="A80" s="200"/>
      <c r="B80" s="200"/>
      <c r="C80" s="200"/>
      <c r="D80" s="200"/>
      <c r="E80" s="19"/>
      <c r="F80" s="20"/>
      <c r="G80" s="20"/>
      <c r="H80" s="19"/>
      <c r="I80" s="20"/>
      <c r="J80" s="20"/>
      <c r="K80" s="20"/>
      <c r="L80" s="21"/>
      <c r="M80" s="42"/>
      <c r="N80" s="38"/>
      <c r="O80" s="21"/>
      <c r="P80" s="198" t="str">
        <f t="shared" si="1"/>
        <v/>
      </c>
      <c r="Q80" s="42"/>
      <c r="R80" s="35"/>
      <c r="S80" s="18"/>
      <c r="T80" s="227"/>
      <c r="U80" s="69"/>
      <c r="V80" s="70"/>
      <c r="W80" s="12"/>
    </row>
    <row r="81" spans="1:23" hidden="1" x14ac:dyDescent="0.2">
      <c r="A81" s="140" t="s">
        <v>169</v>
      </c>
      <c r="B81" s="140" t="s">
        <v>94</v>
      </c>
      <c r="C81" s="140" t="s">
        <v>170</v>
      </c>
      <c r="D81" s="379" t="s">
        <v>81</v>
      </c>
      <c r="E81" s="148"/>
      <c r="F81" s="149"/>
      <c r="G81" s="149"/>
      <c r="H81" s="148"/>
      <c r="I81" s="149"/>
      <c r="J81" s="149"/>
      <c r="K81" s="149"/>
      <c r="L81" s="150"/>
      <c r="M81" s="151"/>
      <c r="N81" s="152"/>
      <c r="O81" s="98"/>
      <c r="P81" s="37" t="str">
        <f t="shared" si="1"/>
        <v/>
      </c>
      <c r="Q81" s="151"/>
      <c r="R81" s="190"/>
      <c r="S81" s="98"/>
      <c r="T81" s="64"/>
      <c r="U81" s="154"/>
      <c r="V81" s="155"/>
      <c r="W81" s="12"/>
    </row>
    <row r="82" spans="1:23" hidden="1" x14ac:dyDescent="0.2">
      <c r="A82" s="203"/>
      <c r="B82" s="203"/>
      <c r="C82" s="203"/>
      <c r="D82" s="203"/>
      <c r="E82" s="99"/>
      <c r="F82" s="100"/>
      <c r="G82" s="100"/>
      <c r="H82" s="99"/>
      <c r="I82" s="100"/>
      <c r="J82" s="100"/>
      <c r="K82" s="100"/>
      <c r="L82" s="101"/>
      <c r="M82" s="188"/>
      <c r="N82" s="189"/>
      <c r="O82" s="101"/>
      <c r="P82" s="39" t="str">
        <f t="shared" si="1"/>
        <v/>
      </c>
      <c r="Q82" s="188"/>
      <c r="R82" s="190"/>
      <c r="S82" s="98"/>
      <c r="T82" s="65"/>
      <c r="U82" s="192"/>
      <c r="V82" s="193"/>
      <c r="W82" s="12"/>
    </row>
    <row r="83" spans="1:23" hidden="1" x14ac:dyDescent="0.2">
      <c r="A83" s="594" t="s">
        <v>169</v>
      </c>
      <c r="B83" s="594" t="s">
        <v>94</v>
      </c>
      <c r="C83" s="594" t="s">
        <v>171</v>
      </c>
      <c r="D83" s="594" t="s">
        <v>81</v>
      </c>
      <c r="E83" s="148"/>
      <c r="F83" s="149"/>
      <c r="G83" s="149"/>
      <c r="H83" s="148"/>
      <c r="I83" s="149"/>
      <c r="J83" s="149"/>
      <c r="K83" s="149"/>
      <c r="L83" s="150"/>
      <c r="M83" s="151"/>
      <c r="N83" s="152"/>
      <c r="O83" s="98"/>
      <c r="P83" s="37" t="str">
        <f t="shared" si="1"/>
        <v/>
      </c>
      <c r="Q83" s="151"/>
      <c r="R83" s="190"/>
      <c r="S83" s="98"/>
      <c r="T83" s="64"/>
      <c r="U83" s="194"/>
      <c r="V83" s="195"/>
      <c r="W83" s="12"/>
    </row>
    <row r="84" spans="1:23" hidden="1" x14ac:dyDescent="0.2">
      <c r="A84" s="205"/>
      <c r="B84" s="205"/>
      <c r="C84" s="205"/>
      <c r="D84" s="205"/>
      <c r="E84" s="99"/>
      <c r="F84" s="100"/>
      <c r="G84" s="100"/>
      <c r="H84" s="99"/>
      <c r="I84" s="100"/>
      <c r="J84" s="100"/>
      <c r="K84" s="100"/>
      <c r="L84" s="101"/>
      <c r="M84" s="188"/>
      <c r="N84" s="189"/>
      <c r="O84" s="101"/>
      <c r="P84" s="39" t="str">
        <f t="shared" si="1"/>
        <v/>
      </c>
      <c r="Q84" s="188"/>
      <c r="R84" s="190"/>
      <c r="S84" s="98"/>
      <c r="T84" s="65"/>
      <c r="U84" s="192"/>
      <c r="V84" s="193"/>
      <c r="W84" s="12"/>
    </row>
    <row r="85" spans="1:23" x14ac:dyDescent="0.2">
      <c r="A85" s="202" t="s">
        <v>172</v>
      </c>
      <c r="B85" s="202" t="s">
        <v>74</v>
      </c>
      <c r="C85" s="202" t="s">
        <v>173</v>
      </c>
      <c r="D85" s="505" t="s">
        <v>86</v>
      </c>
      <c r="E85" s="22" t="s">
        <v>82</v>
      </c>
      <c r="F85" s="23"/>
      <c r="G85" s="23" t="s">
        <v>81</v>
      </c>
      <c r="H85" s="22" t="s">
        <v>223</v>
      </c>
      <c r="I85" s="17" t="s">
        <v>309</v>
      </c>
      <c r="J85" s="17" t="s">
        <v>224</v>
      </c>
      <c r="K85" s="574" t="s">
        <v>254</v>
      </c>
      <c r="L85" s="24" t="s">
        <v>226</v>
      </c>
      <c r="M85" s="87">
        <v>0.75</v>
      </c>
      <c r="N85" s="88">
        <v>0.5</v>
      </c>
      <c r="O85" s="18"/>
      <c r="P85" s="196">
        <f t="shared" si="1"/>
        <v>0.25</v>
      </c>
      <c r="Q85" s="87"/>
      <c r="R85" s="1">
        <v>0.5</v>
      </c>
      <c r="S85" s="18"/>
      <c r="T85" s="197"/>
      <c r="U85" s="71"/>
      <c r="V85" s="72"/>
      <c r="W85" s="12"/>
    </row>
    <row r="86" spans="1:23" x14ac:dyDescent="0.2">
      <c r="A86" s="200"/>
      <c r="B86" s="200"/>
      <c r="C86" s="200"/>
      <c r="D86" s="200"/>
      <c r="E86" s="19"/>
      <c r="F86" s="20"/>
      <c r="G86" s="20"/>
      <c r="H86" s="19"/>
      <c r="I86" s="20"/>
      <c r="J86" s="20"/>
      <c r="K86" s="20"/>
      <c r="L86" s="21"/>
      <c r="M86" s="42"/>
      <c r="N86" s="38"/>
      <c r="O86" s="21"/>
      <c r="P86" s="198" t="str">
        <f t="shared" si="1"/>
        <v/>
      </c>
      <c r="Q86" s="42"/>
      <c r="R86" s="35"/>
      <c r="S86" s="18"/>
      <c r="T86" s="227"/>
      <c r="U86" s="69"/>
      <c r="V86" s="70"/>
      <c r="W86" s="12"/>
    </row>
    <row r="87" spans="1:23" hidden="1" x14ac:dyDescent="0.2">
      <c r="A87" s="140" t="s">
        <v>174</v>
      </c>
      <c r="B87" s="140" t="s">
        <v>94</v>
      </c>
      <c r="C87" s="140" t="s">
        <v>175</v>
      </c>
      <c r="D87" s="379" t="s">
        <v>86</v>
      </c>
      <c r="E87" s="148"/>
      <c r="F87" s="149"/>
      <c r="G87" s="149"/>
      <c r="H87" s="148"/>
      <c r="I87" s="149"/>
      <c r="J87" s="149"/>
      <c r="K87" s="149"/>
      <c r="L87" s="150"/>
      <c r="M87" s="151"/>
      <c r="N87" s="152"/>
      <c r="O87" s="98"/>
      <c r="P87" s="37" t="str">
        <f t="shared" si="1"/>
        <v/>
      </c>
      <c r="Q87" s="151"/>
      <c r="R87" s="190"/>
      <c r="S87" s="98"/>
      <c r="T87" s="64"/>
      <c r="U87" s="154"/>
      <c r="V87" s="155"/>
      <c r="W87" s="12"/>
    </row>
    <row r="88" spans="1:23" hidden="1" x14ac:dyDescent="0.2">
      <c r="A88" s="203"/>
      <c r="B88" s="203"/>
      <c r="C88" s="203"/>
      <c r="D88" s="203"/>
      <c r="E88" s="99"/>
      <c r="F88" s="100"/>
      <c r="G88" s="100"/>
      <c r="H88" s="99"/>
      <c r="I88" s="100"/>
      <c r="J88" s="100"/>
      <c r="K88" s="100"/>
      <c r="L88" s="101"/>
      <c r="M88" s="188"/>
      <c r="N88" s="189"/>
      <c r="O88" s="101"/>
      <c r="P88" s="39" t="str">
        <f t="shared" si="1"/>
        <v/>
      </c>
      <c r="Q88" s="188"/>
      <c r="R88" s="190"/>
      <c r="S88" s="98"/>
      <c r="T88" s="65"/>
      <c r="U88" s="192"/>
      <c r="V88" s="193"/>
      <c r="W88" s="12"/>
    </row>
    <row r="89" spans="1:23" hidden="1" x14ac:dyDescent="0.2">
      <c r="A89" s="594" t="s">
        <v>174</v>
      </c>
      <c r="B89" s="594" t="s">
        <v>94</v>
      </c>
      <c r="C89" s="594" t="s">
        <v>176</v>
      </c>
      <c r="D89" s="594" t="s">
        <v>81</v>
      </c>
      <c r="E89" s="148"/>
      <c r="F89" s="149"/>
      <c r="G89" s="149"/>
      <c r="H89" s="148"/>
      <c r="I89" s="149"/>
      <c r="J89" s="149"/>
      <c r="K89" s="149"/>
      <c r="L89" s="150"/>
      <c r="M89" s="151"/>
      <c r="N89" s="152"/>
      <c r="O89" s="98"/>
      <c r="P89" s="37" t="str">
        <f t="shared" si="1"/>
        <v/>
      </c>
      <c r="Q89" s="151"/>
      <c r="R89" s="190"/>
      <c r="S89" s="98"/>
      <c r="T89" s="64"/>
      <c r="U89" s="194"/>
      <c r="V89" s="195"/>
      <c r="W89" s="12"/>
    </row>
    <row r="90" spans="1:23" hidden="1" x14ac:dyDescent="0.2">
      <c r="A90" s="205"/>
      <c r="B90" s="205"/>
      <c r="C90" s="205"/>
      <c r="D90" s="205"/>
      <c r="E90" s="99"/>
      <c r="F90" s="100"/>
      <c r="G90" s="100"/>
      <c r="H90" s="99"/>
      <c r="I90" s="100"/>
      <c r="J90" s="100"/>
      <c r="K90" s="100"/>
      <c r="L90" s="101"/>
      <c r="M90" s="188"/>
      <c r="N90" s="189"/>
      <c r="O90" s="101"/>
      <c r="P90" s="39" t="str">
        <f t="shared" si="1"/>
        <v/>
      </c>
      <c r="Q90" s="188"/>
      <c r="R90" s="190"/>
      <c r="S90" s="98"/>
      <c r="T90" s="65"/>
      <c r="U90" s="192"/>
      <c r="V90" s="193"/>
      <c r="W90" s="12"/>
    </row>
    <row r="91" spans="1:23" hidden="1" x14ac:dyDescent="0.2">
      <c r="A91" s="140" t="s">
        <v>177</v>
      </c>
      <c r="B91" s="140" t="s">
        <v>79</v>
      </c>
      <c r="C91" s="140" t="s">
        <v>80</v>
      </c>
      <c r="D91" s="379" t="s">
        <v>81</v>
      </c>
      <c r="E91" s="148"/>
      <c r="F91" s="149"/>
      <c r="G91" s="149"/>
      <c r="H91" s="148"/>
      <c r="I91" s="149"/>
      <c r="J91" s="149"/>
      <c r="K91" s="149"/>
      <c r="L91" s="150"/>
      <c r="M91" s="151"/>
      <c r="N91" s="152"/>
      <c r="O91" s="98"/>
      <c r="P91" s="37" t="str">
        <f t="shared" si="1"/>
        <v/>
      </c>
      <c r="Q91" s="151"/>
      <c r="R91" s="190"/>
      <c r="S91" s="98"/>
      <c r="T91" s="64"/>
      <c r="U91" s="154"/>
      <c r="V91" s="155"/>
      <c r="W91" s="12"/>
    </row>
    <row r="92" spans="1:23" hidden="1" x14ac:dyDescent="0.2">
      <c r="A92" s="203"/>
      <c r="B92" s="203"/>
      <c r="C92" s="203"/>
      <c r="D92" s="203"/>
      <c r="E92" s="99"/>
      <c r="F92" s="100"/>
      <c r="G92" s="100"/>
      <c r="H92" s="99"/>
      <c r="I92" s="100"/>
      <c r="J92" s="100"/>
      <c r="K92" s="100"/>
      <c r="L92" s="101"/>
      <c r="M92" s="188"/>
      <c r="N92" s="189"/>
      <c r="O92" s="101"/>
      <c r="P92" s="39" t="str">
        <f t="shared" si="1"/>
        <v/>
      </c>
      <c r="Q92" s="188"/>
      <c r="R92" s="190"/>
      <c r="S92" s="98"/>
      <c r="T92" s="65"/>
      <c r="U92" s="192"/>
      <c r="V92" s="193"/>
      <c r="W92" s="12"/>
    </row>
    <row r="93" spans="1:23" hidden="1" x14ac:dyDescent="0.2">
      <c r="A93" s="140" t="s">
        <v>178</v>
      </c>
      <c r="B93" s="140" t="s">
        <v>79</v>
      </c>
      <c r="C93" s="140" t="s">
        <v>179</v>
      </c>
      <c r="D93" s="379" t="s">
        <v>81</v>
      </c>
      <c r="E93" s="148"/>
      <c r="F93" s="149"/>
      <c r="G93" s="149"/>
      <c r="H93" s="148"/>
      <c r="I93" s="149"/>
      <c r="J93" s="149"/>
      <c r="K93" s="149"/>
      <c r="L93" s="150"/>
      <c r="M93" s="151"/>
      <c r="N93" s="152"/>
      <c r="O93" s="98"/>
      <c r="P93" s="37" t="str">
        <f t="shared" si="1"/>
        <v/>
      </c>
      <c r="Q93" s="151"/>
      <c r="R93" s="190"/>
      <c r="S93" s="98"/>
      <c r="T93" s="64"/>
      <c r="U93" s="154"/>
      <c r="V93" s="155"/>
      <c r="W93" s="12"/>
    </row>
    <row r="94" spans="1:23" hidden="1" x14ac:dyDescent="0.2">
      <c r="A94" s="203"/>
      <c r="B94" s="203"/>
      <c r="C94" s="203"/>
      <c r="D94" s="203"/>
      <c r="E94" s="99"/>
      <c r="F94" s="100"/>
      <c r="G94" s="100"/>
      <c r="H94" s="99"/>
      <c r="I94" s="100"/>
      <c r="J94" s="100"/>
      <c r="K94" s="100"/>
      <c r="L94" s="101"/>
      <c r="M94" s="188"/>
      <c r="N94" s="189"/>
      <c r="O94" s="101"/>
      <c r="P94" s="39" t="str">
        <f t="shared" si="1"/>
        <v/>
      </c>
      <c r="Q94" s="188"/>
      <c r="R94" s="190"/>
      <c r="S94" s="98"/>
      <c r="T94" s="65"/>
      <c r="U94" s="192"/>
      <c r="V94" s="193"/>
      <c r="W94" s="12"/>
    </row>
    <row r="95" spans="1:23" x14ac:dyDescent="0.2">
      <c r="A95" s="202" t="s">
        <v>181</v>
      </c>
      <c r="B95" s="202" t="s">
        <v>94</v>
      </c>
      <c r="C95" s="202" t="s">
        <v>182</v>
      </c>
      <c r="D95" s="505" t="s">
        <v>81</v>
      </c>
      <c r="E95" s="22" t="s">
        <v>82</v>
      </c>
      <c r="F95" s="23"/>
      <c r="G95" s="23" t="s">
        <v>81</v>
      </c>
      <c r="H95" s="22" t="s">
        <v>223</v>
      </c>
      <c r="I95" s="17" t="s">
        <v>309</v>
      </c>
      <c r="J95" s="17" t="s">
        <v>224</v>
      </c>
      <c r="K95" s="574" t="s">
        <v>279</v>
      </c>
      <c r="L95" s="24" t="s">
        <v>226</v>
      </c>
      <c r="M95" s="87">
        <v>0.58333333333333337</v>
      </c>
      <c r="N95" s="88">
        <v>0.375</v>
      </c>
      <c r="O95" s="18"/>
      <c r="P95" s="196">
        <f t="shared" si="1"/>
        <v>0.20833333333333337</v>
      </c>
      <c r="Q95" s="87"/>
      <c r="R95" s="1">
        <v>0.375</v>
      </c>
      <c r="S95" s="18"/>
      <c r="T95" s="197"/>
      <c r="U95" s="73"/>
      <c r="V95" s="74"/>
      <c r="W95" s="12"/>
    </row>
    <row r="96" spans="1:23" x14ac:dyDescent="0.2">
      <c r="A96" s="200"/>
      <c r="B96" s="200"/>
      <c r="C96" s="200"/>
      <c r="D96" s="200"/>
      <c r="E96" s="19"/>
      <c r="F96" s="20"/>
      <c r="G96" s="20"/>
      <c r="H96" s="19"/>
      <c r="I96" s="20"/>
      <c r="J96" s="20"/>
      <c r="K96" s="20"/>
      <c r="L96" s="21"/>
      <c r="M96" s="42"/>
      <c r="N96" s="38"/>
      <c r="O96" s="21"/>
      <c r="P96" s="198" t="str">
        <f t="shared" si="1"/>
        <v/>
      </c>
      <c r="Q96" s="42"/>
      <c r="R96" s="35"/>
      <c r="S96" s="18"/>
      <c r="T96" s="227"/>
      <c r="U96" s="69"/>
      <c r="V96" s="70"/>
      <c r="W96" s="12"/>
    </row>
    <row r="97" spans="1:23" hidden="1" x14ac:dyDescent="0.2">
      <c r="A97" s="140" t="s">
        <v>183</v>
      </c>
      <c r="B97" s="140" t="s">
        <v>74</v>
      </c>
      <c r="C97" s="140" t="s">
        <v>184</v>
      </c>
      <c r="D97" s="379" t="s">
        <v>86</v>
      </c>
      <c r="E97" s="148"/>
      <c r="F97" s="149"/>
      <c r="G97" s="149"/>
      <c r="H97" s="148"/>
      <c r="I97" s="149"/>
      <c r="J97" s="149"/>
      <c r="K97" s="149"/>
      <c r="L97" s="150"/>
      <c r="M97" s="151"/>
      <c r="N97" s="152"/>
      <c r="O97" s="98"/>
      <c r="P97" s="37" t="str">
        <f t="shared" si="1"/>
        <v/>
      </c>
      <c r="Q97" s="151"/>
      <c r="R97" s="190"/>
      <c r="S97" s="98"/>
      <c r="T97" s="64"/>
      <c r="U97" s="154"/>
      <c r="V97" s="155"/>
      <c r="W97" s="12"/>
    </row>
    <row r="98" spans="1:23" hidden="1" x14ac:dyDescent="0.2">
      <c r="A98" s="203"/>
      <c r="B98" s="203"/>
      <c r="C98" s="203"/>
      <c r="D98" s="203"/>
      <c r="E98" s="99"/>
      <c r="F98" s="100"/>
      <c r="G98" s="100"/>
      <c r="H98" s="99"/>
      <c r="I98" s="100"/>
      <c r="J98" s="100"/>
      <c r="K98" s="100"/>
      <c r="L98" s="101"/>
      <c r="M98" s="188"/>
      <c r="N98" s="189"/>
      <c r="O98" s="101"/>
      <c r="P98" s="39" t="str">
        <f t="shared" si="1"/>
        <v/>
      </c>
      <c r="Q98" s="188"/>
      <c r="R98" s="190"/>
      <c r="S98" s="98"/>
      <c r="T98" s="65"/>
      <c r="U98" s="192"/>
      <c r="V98" s="193"/>
      <c r="W98" s="12"/>
    </row>
    <row r="99" spans="1:23" hidden="1" x14ac:dyDescent="0.2">
      <c r="A99" s="140" t="s">
        <v>185</v>
      </c>
      <c r="B99" s="140" t="s">
        <v>74</v>
      </c>
      <c r="C99" s="140" t="s">
        <v>186</v>
      </c>
      <c r="D99" s="379" t="s">
        <v>86</v>
      </c>
      <c r="E99" s="148"/>
      <c r="F99" s="149"/>
      <c r="G99" s="149"/>
      <c r="H99" s="148"/>
      <c r="I99" s="149"/>
      <c r="J99" s="149"/>
      <c r="K99" s="149"/>
      <c r="L99" s="150"/>
      <c r="M99" s="151"/>
      <c r="N99" s="152"/>
      <c r="O99" s="98"/>
      <c r="P99" s="37" t="str">
        <f t="shared" si="1"/>
        <v/>
      </c>
      <c r="Q99" s="151"/>
      <c r="R99" s="190"/>
      <c r="S99" s="98"/>
      <c r="T99" s="64"/>
      <c r="U99" s="154"/>
      <c r="V99" s="155"/>
      <c r="W99" s="12"/>
    </row>
    <row r="100" spans="1:23" hidden="1" x14ac:dyDescent="0.2">
      <c r="A100" s="203"/>
      <c r="B100" s="203"/>
      <c r="C100" s="203"/>
      <c r="D100" s="203"/>
      <c r="E100" s="99"/>
      <c r="F100" s="100"/>
      <c r="G100" s="100"/>
      <c r="H100" s="99"/>
      <c r="I100" s="100"/>
      <c r="J100" s="100"/>
      <c r="K100" s="100"/>
      <c r="L100" s="101"/>
      <c r="M100" s="188"/>
      <c r="N100" s="189"/>
      <c r="O100" s="101"/>
      <c r="P100" s="39" t="str">
        <f t="shared" si="1"/>
        <v/>
      </c>
      <c r="Q100" s="188"/>
      <c r="R100" s="190"/>
      <c r="S100" s="98"/>
      <c r="T100" s="65"/>
      <c r="U100" s="192"/>
      <c r="V100" s="193"/>
      <c r="W100" s="12"/>
    </row>
    <row r="101" spans="1:23" hidden="1" x14ac:dyDescent="0.2">
      <c r="A101" s="140" t="s">
        <v>187</v>
      </c>
      <c r="B101" s="140" t="s">
        <v>79</v>
      </c>
      <c r="C101" s="140" t="s">
        <v>188</v>
      </c>
      <c r="D101" s="379" t="s">
        <v>81</v>
      </c>
      <c r="E101" s="148"/>
      <c r="F101" s="149"/>
      <c r="G101" s="149"/>
      <c r="H101" s="148"/>
      <c r="I101" s="149"/>
      <c r="J101" s="149"/>
      <c r="K101" s="149"/>
      <c r="L101" s="150"/>
      <c r="M101" s="151"/>
      <c r="N101" s="152"/>
      <c r="O101" s="98"/>
      <c r="P101" s="37" t="str">
        <f t="shared" si="1"/>
        <v/>
      </c>
      <c r="Q101" s="151"/>
      <c r="R101" s="190"/>
      <c r="S101" s="98"/>
      <c r="T101" s="64"/>
      <c r="U101" s="194"/>
      <c r="V101" s="195"/>
      <c r="W101" s="12"/>
    </row>
    <row r="102" spans="1:23" hidden="1" x14ac:dyDescent="0.2">
      <c r="A102" s="203"/>
      <c r="B102" s="203"/>
      <c r="C102" s="203"/>
      <c r="D102" s="203"/>
      <c r="E102" s="99"/>
      <c r="F102" s="100"/>
      <c r="G102" s="100"/>
      <c r="H102" s="99"/>
      <c r="I102" s="100"/>
      <c r="J102" s="100"/>
      <c r="K102" s="100"/>
      <c r="L102" s="101"/>
      <c r="M102" s="188"/>
      <c r="N102" s="189"/>
      <c r="O102" s="101"/>
      <c r="P102" s="39" t="str">
        <f t="shared" si="1"/>
        <v/>
      </c>
      <c r="Q102" s="188"/>
      <c r="R102" s="190"/>
      <c r="S102" s="98"/>
      <c r="T102" s="65"/>
      <c r="U102" s="192"/>
      <c r="V102" s="193"/>
      <c r="W102" s="12"/>
    </row>
    <row r="103" spans="1:23" hidden="1" x14ac:dyDescent="0.2">
      <c r="A103" s="140" t="s">
        <v>189</v>
      </c>
      <c r="B103" s="140" t="s">
        <v>79</v>
      </c>
      <c r="C103" s="140" t="s">
        <v>190</v>
      </c>
      <c r="D103" s="379" t="s">
        <v>81</v>
      </c>
      <c r="E103" s="148"/>
      <c r="F103" s="149"/>
      <c r="G103" s="149"/>
      <c r="H103" s="148"/>
      <c r="I103" s="149"/>
      <c r="J103" s="149"/>
      <c r="K103" s="149"/>
      <c r="L103" s="150"/>
      <c r="M103" s="151"/>
      <c r="N103" s="152"/>
      <c r="O103" s="98"/>
      <c r="P103" s="37" t="str">
        <f t="shared" si="1"/>
        <v/>
      </c>
      <c r="Q103" s="151"/>
      <c r="R103" s="190"/>
      <c r="S103" s="98"/>
      <c r="T103" s="64"/>
      <c r="U103" s="154"/>
      <c r="V103" s="155"/>
      <c r="W103" s="12"/>
    </row>
    <row r="104" spans="1:23" hidden="1" x14ac:dyDescent="0.2">
      <c r="A104" s="203"/>
      <c r="B104" s="203"/>
      <c r="C104" s="203"/>
      <c r="D104" s="203"/>
      <c r="E104" s="99"/>
      <c r="F104" s="100"/>
      <c r="G104" s="100"/>
      <c r="H104" s="99"/>
      <c r="I104" s="100"/>
      <c r="J104" s="100"/>
      <c r="K104" s="100"/>
      <c r="L104" s="101"/>
      <c r="M104" s="188"/>
      <c r="N104" s="189"/>
      <c r="O104" s="101"/>
      <c r="P104" s="39" t="str">
        <f t="shared" si="1"/>
        <v/>
      </c>
      <c r="Q104" s="188"/>
      <c r="R104" s="190"/>
      <c r="S104" s="98"/>
      <c r="T104" s="65"/>
      <c r="U104" s="192"/>
      <c r="V104" s="193"/>
      <c r="W104" s="12"/>
    </row>
    <row r="105" spans="1:23" x14ac:dyDescent="0.2">
      <c r="A105" s="596" t="s">
        <v>191</v>
      </c>
      <c r="B105" s="596" t="s">
        <v>94</v>
      </c>
      <c r="C105" s="596" t="s">
        <v>192</v>
      </c>
      <c r="D105" s="505" t="s">
        <v>81</v>
      </c>
      <c r="E105" s="22" t="s">
        <v>82</v>
      </c>
      <c r="F105" s="23"/>
      <c r="G105" s="23" t="s">
        <v>81</v>
      </c>
      <c r="H105" s="22" t="s">
        <v>223</v>
      </c>
      <c r="I105" s="17" t="s">
        <v>309</v>
      </c>
      <c r="J105" s="17" t="s">
        <v>224</v>
      </c>
      <c r="K105" s="574" t="s">
        <v>312</v>
      </c>
      <c r="L105" s="24" t="s">
        <v>159</v>
      </c>
      <c r="M105" s="87">
        <v>0.75</v>
      </c>
      <c r="N105" s="88">
        <v>0.41666666666666669</v>
      </c>
      <c r="O105" s="18"/>
      <c r="P105" s="196">
        <f t="shared" si="1"/>
        <v>0.33333333333333331</v>
      </c>
      <c r="Q105" s="87"/>
      <c r="R105" s="1">
        <v>0.54166666666666663</v>
      </c>
      <c r="S105" s="18"/>
      <c r="T105" s="197"/>
      <c r="U105" s="71"/>
      <c r="V105" s="72"/>
      <c r="W105" s="12"/>
    </row>
    <row r="106" spans="1:23" ht="13.5" thickBot="1" x14ac:dyDescent="0.25">
      <c r="A106" s="360"/>
      <c r="B106" s="360"/>
      <c r="C106" s="360"/>
      <c r="D106" s="360"/>
      <c r="E106" s="25"/>
      <c r="F106" s="26"/>
      <c r="G106" s="26"/>
      <c r="H106" s="25"/>
      <c r="I106" s="26"/>
      <c r="J106" s="26"/>
      <c r="K106" s="26"/>
      <c r="L106" s="27"/>
      <c r="M106" s="43"/>
      <c r="N106" s="44"/>
      <c r="O106" s="45"/>
      <c r="P106" s="226" t="str">
        <f t="shared" si="1"/>
        <v/>
      </c>
      <c r="Q106" s="43"/>
      <c r="R106" s="47"/>
      <c r="S106" s="48"/>
      <c r="T106" s="228"/>
      <c r="U106" s="69"/>
      <c r="V106" s="70"/>
      <c r="W106" s="12"/>
    </row>
    <row r="107" spans="1:23" x14ac:dyDescent="0.2">
      <c r="A107" s="597" t="s">
        <v>313</v>
      </c>
      <c r="B107" s="505" t="s">
        <v>79</v>
      </c>
      <c r="C107" s="597" t="s">
        <v>314</v>
      </c>
      <c r="D107" s="505" t="s">
        <v>81</v>
      </c>
      <c r="E107" s="22" t="s">
        <v>82</v>
      </c>
      <c r="F107" s="23"/>
      <c r="G107" s="23" t="s">
        <v>81</v>
      </c>
      <c r="H107" s="22" t="s">
        <v>223</v>
      </c>
      <c r="I107" s="17" t="s">
        <v>309</v>
      </c>
      <c r="J107" s="17" t="s">
        <v>224</v>
      </c>
      <c r="K107" s="574" t="s">
        <v>238</v>
      </c>
      <c r="L107" s="24" t="s">
        <v>159</v>
      </c>
      <c r="M107" s="49"/>
      <c r="N107" s="243">
        <v>0.5</v>
      </c>
      <c r="O107" s="51"/>
      <c r="P107" s="244">
        <f t="shared" si="1"/>
        <v>0</v>
      </c>
      <c r="Q107" s="49"/>
      <c r="R107" s="107">
        <v>0.625</v>
      </c>
      <c r="S107" s="51"/>
      <c r="T107" s="244"/>
      <c r="U107" s="73"/>
      <c r="V107" s="74"/>
      <c r="W107" s="12"/>
    </row>
    <row r="108" spans="1:23" x14ac:dyDescent="0.2">
      <c r="A108" s="200"/>
      <c r="B108" s="200"/>
      <c r="C108" s="200"/>
      <c r="D108" s="200"/>
      <c r="E108" s="19"/>
      <c r="F108" s="20"/>
      <c r="G108" s="20"/>
      <c r="H108" s="19"/>
      <c r="I108" s="20"/>
      <c r="J108" s="20"/>
      <c r="K108" s="20"/>
      <c r="L108" s="21"/>
      <c r="M108" s="42"/>
      <c r="N108" s="38"/>
      <c r="O108" s="21"/>
      <c r="P108" s="198" t="str">
        <f t="shared" si="1"/>
        <v/>
      </c>
      <c r="Q108" s="42"/>
      <c r="R108" s="35"/>
      <c r="S108" s="18"/>
      <c r="T108" s="198"/>
      <c r="U108" s="69"/>
      <c r="V108" s="70"/>
      <c r="W108" s="12"/>
    </row>
    <row r="109" spans="1:23" x14ac:dyDescent="0.2">
      <c r="A109" s="598" t="s">
        <v>315</v>
      </c>
      <c r="B109" s="596" t="s">
        <v>79</v>
      </c>
      <c r="C109" s="598" t="s">
        <v>316</v>
      </c>
      <c r="D109" s="505" t="s">
        <v>81</v>
      </c>
      <c r="E109" s="22" t="s">
        <v>82</v>
      </c>
      <c r="F109" s="23"/>
      <c r="G109" s="23" t="s">
        <v>81</v>
      </c>
      <c r="H109" s="22" t="s">
        <v>223</v>
      </c>
      <c r="I109" s="17" t="s">
        <v>309</v>
      </c>
      <c r="J109" s="17" t="s">
        <v>224</v>
      </c>
      <c r="K109" s="574" t="s">
        <v>315</v>
      </c>
      <c r="L109" s="24" t="s">
        <v>226</v>
      </c>
      <c r="M109" s="41"/>
      <c r="N109" s="88">
        <v>0.5</v>
      </c>
      <c r="O109" s="374">
        <v>1</v>
      </c>
      <c r="P109" s="196">
        <f t="shared" si="1"/>
        <v>0</v>
      </c>
      <c r="Q109" s="41"/>
      <c r="R109" s="1">
        <v>0.5</v>
      </c>
      <c r="S109" s="374">
        <v>1</v>
      </c>
      <c r="T109" s="196"/>
      <c r="U109" s="71"/>
      <c r="V109" s="72"/>
      <c r="W109" s="12"/>
    </row>
    <row r="110" spans="1:23" x14ac:dyDescent="0.2">
      <c r="A110" s="199"/>
      <c r="B110" s="199"/>
      <c r="C110" s="199"/>
      <c r="D110" s="200"/>
      <c r="E110" s="19"/>
      <c r="F110" s="20"/>
      <c r="G110" s="20"/>
      <c r="H110" s="19"/>
      <c r="I110" s="20"/>
      <c r="J110" s="20"/>
      <c r="K110" s="20"/>
      <c r="L110" s="21"/>
      <c r="M110" s="42"/>
      <c r="N110" s="38"/>
      <c r="O110" s="21"/>
      <c r="P110" s="198" t="str">
        <f t="shared" si="1"/>
        <v/>
      </c>
      <c r="Q110" s="42"/>
      <c r="R110" s="35"/>
      <c r="S110" s="18"/>
      <c r="T110" s="198"/>
      <c r="U110" s="69"/>
      <c r="V110" s="70"/>
      <c r="W110" s="12"/>
    </row>
    <row r="111" spans="1:23" hidden="1" x14ac:dyDescent="0.2">
      <c r="A111" s="140"/>
      <c r="B111" s="379" t="s">
        <v>79</v>
      </c>
      <c r="C111" s="140"/>
      <c r="D111" s="379" t="s">
        <v>81</v>
      </c>
      <c r="E111" s="148"/>
      <c r="F111" s="149"/>
      <c r="G111" s="149"/>
      <c r="H111" s="148"/>
      <c r="I111" s="149"/>
      <c r="J111" s="149"/>
      <c r="K111" s="149"/>
      <c r="L111" s="150"/>
      <c r="M111" s="151"/>
      <c r="N111" s="152"/>
      <c r="O111" s="98"/>
      <c r="P111" s="37" t="str">
        <f t="shared" si="1"/>
        <v/>
      </c>
      <c r="Q111" s="151"/>
      <c r="R111" s="190"/>
      <c r="S111" s="98"/>
      <c r="T111" s="37"/>
      <c r="U111" s="154"/>
      <c r="V111" s="155"/>
      <c r="W111" s="12"/>
    </row>
    <row r="112" spans="1:23" hidden="1" x14ac:dyDescent="0.2">
      <c r="A112" s="203"/>
      <c r="B112" s="203"/>
      <c r="C112" s="203"/>
      <c r="D112" s="203"/>
      <c r="E112" s="99"/>
      <c r="F112" s="100"/>
      <c r="G112" s="100"/>
      <c r="H112" s="99"/>
      <c r="I112" s="100"/>
      <c r="J112" s="100"/>
      <c r="K112" s="100"/>
      <c r="L112" s="101"/>
      <c r="M112" s="188"/>
      <c r="N112" s="189"/>
      <c r="O112" s="101"/>
      <c r="P112" s="39" t="str">
        <f t="shared" si="1"/>
        <v/>
      </c>
      <c r="Q112" s="188"/>
      <c r="R112" s="190"/>
      <c r="S112" s="98"/>
      <c r="T112" s="39"/>
      <c r="U112" s="192"/>
      <c r="V112" s="193"/>
      <c r="W112" s="12"/>
    </row>
    <row r="113" spans="1:23" hidden="1" x14ac:dyDescent="0.2">
      <c r="A113" s="594"/>
      <c r="B113" s="594" t="s">
        <v>79</v>
      </c>
      <c r="C113" s="594"/>
      <c r="D113" s="379" t="s">
        <v>81</v>
      </c>
      <c r="E113" s="148"/>
      <c r="F113" s="149"/>
      <c r="G113" s="149"/>
      <c r="H113" s="148"/>
      <c r="I113" s="149"/>
      <c r="J113" s="149"/>
      <c r="K113" s="149"/>
      <c r="L113" s="150"/>
      <c r="M113" s="151"/>
      <c r="N113" s="152"/>
      <c r="O113" s="98"/>
      <c r="P113" s="37" t="str">
        <f t="shared" si="1"/>
        <v/>
      </c>
      <c r="Q113" s="151"/>
      <c r="R113" s="190"/>
      <c r="S113" s="98"/>
      <c r="T113" s="37"/>
      <c r="U113" s="194"/>
      <c r="V113" s="195"/>
      <c r="W113" s="12"/>
    </row>
    <row r="114" spans="1:23" ht="13.5" hidden="1" thickBot="1" x14ac:dyDescent="0.25">
      <c r="A114" s="207"/>
      <c r="B114" s="207"/>
      <c r="C114" s="207"/>
      <c r="D114" s="207"/>
      <c r="E114" s="208"/>
      <c r="F114" s="209"/>
      <c r="G114" s="209"/>
      <c r="H114" s="208"/>
      <c r="I114" s="209"/>
      <c r="J114" s="209"/>
      <c r="K114" s="209"/>
      <c r="L114" s="210"/>
      <c r="M114" s="224"/>
      <c r="N114" s="225"/>
      <c r="O114" s="210"/>
      <c r="P114" s="40" t="str">
        <f t="shared" si="1"/>
        <v/>
      </c>
      <c r="Q114" s="224"/>
      <c r="R114" s="214"/>
      <c r="S114" s="215"/>
      <c r="T114" s="40"/>
      <c r="U114" s="216"/>
      <c r="V114" s="217"/>
      <c r="W114" s="12"/>
    </row>
    <row r="115" spans="1:23" x14ac:dyDescent="0.2">
      <c r="E115" s="7"/>
      <c r="F115" s="8"/>
      <c r="G115" s="8"/>
      <c r="H115" s="7"/>
      <c r="I115" s="8"/>
      <c r="J115" s="8"/>
      <c r="K115" s="8"/>
      <c r="L115" s="7"/>
      <c r="M115" s="12"/>
      <c r="N115" s="9"/>
      <c r="O115" s="10"/>
      <c r="P115" s="892">
        <f>SUM(P9:P110)-P47-P109-P37</f>
        <v>3.0208333333333335</v>
      </c>
      <c r="Q115" s="11"/>
      <c r="R115" s="9"/>
      <c r="S115" s="10"/>
      <c r="T115" s="11"/>
    </row>
    <row r="116" spans="1:23" x14ac:dyDescent="0.2">
      <c r="I116" s="2"/>
      <c r="J116" s="2"/>
      <c r="K116" s="2"/>
      <c r="N116" s="3"/>
      <c r="O116" s="3"/>
      <c r="P116">
        <v>13</v>
      </c>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16" ht="15" hidden="1" x14ac:dyDescent="0.2">
      <c r="G145" s="32" t="s">
        <v>207</v>
      </c>
    </row>
    <row r="146" spans="7:16" ht="15" hidden="1" x14ac:dyDescent="0.2">
      <c r="G146" s="32" t="s">
        <v>142</v>
      </c>
    </row>
    <row r="147" spans="7:16" ht="15" hidden="1" x14ac:dyDescent="0.2">
      <c r="G147" s="32" t="s">
        <v>208</v>
      </c>
    </row>
    <row r="148" spans="7:16" ht="15" hidden="1" x14ac:dyDescent="0.2">
      <c r="G148" s="32" t="s">
        <v>145</v>
      </c>
    </row>
    <row r="149" spans="7:16" ht="15" hidden="1" x14ac:dyDescent="0.2">
      <c r="G149" s="32" t="s">
        <v>209</v>
      </c>
    </row>
    <row r="150" spans="7:16" ht="15" hidden="1" x14ac:dyDescent="0.2">
      <c r="G150" s="32" t="s">
        <v>148</v>
      </c>
    </row>
    <row r="151" spans="7:16" ht="15" hidden="1" x14ac:dyDescent="0.2">
      <c r="G151" s="32" t="s">
        <v>210</v>
      </c>
    </row>
    <row r="152" spans="7:16" ht="15" hidden="1" x14ac:dyDescent="0.2">
      <c r="G152" s="32" t="s">
        <v>150</v>
      </c>
    </row>
    <row r="153" spans="7:16" ht="15" hidden="1" x14ac:dyDescent="0.2">
      <c r="G153" s="32" t="s">
        <v>211</v>
      </c>
    </row>
    <row r="154" spans="7:16" ht="15" hidden="1" x14ac:dyDescent="0.2">
      <c r="G154" s="32" t="s">
        <v>152</v>
      </c>
    </row>
    <row r="155" spans="7:16" ht="15" hidden="1" x14ac:dyDescent="0.2">
      <c r="G155" s="32" t="s">
        <v>212</v>
      </c>
    </row>
    <row r="156" spans="7:16" ht="15" hidden="1" x14ac:dyDescent="0.2">
      <c r="G156" s="32" t="s">
        <v>154</v>
      </c>
    </row>
    <row r="157" spans="7:16" ht="15" hidden="1" x14ac:dyDescent="0.2">
      <c r="G157" s="32" t="s">
        <v>213</v>
      </c>
    </row>
    <row r="158" spans="7:16" ht="15" hidden="1" x14ac:dyDescent="0.25">
      <c r="G158" s="33" t="s">
        <v>79</v>
      </c>
    </row>
    <row r="159" spans="7:16" x14ac:dyDescent="0.2">
      <c r="P159">
        <v>2</v>
      </c>
    </row>
    <row r="160" spans="7:16" x14ac:dyDescent="0.2">
      <c r="P160" s="896">
        <f>P115/P116</f>
        <v>0.23237179487179488</v>
      </c>
    </row>
  </sheetData>
  <autoFilter ref="A7:V114">
    <filterColumn colId="3">
      <colorFilter dxfId="33"/>
    </filterColumn>
    <filterColumn colId="12" showButton="0"/>
    <filterColumn colId="13" showButton="0"/>
    <filterColumn colId="14" showButton="0"/>
    <filterColumn colId="16" showButton="0"/>
    <filterColumn colId="17" showButton="0"/>
    <filterColumn colId="18" showButton="0"/>
  </autoFilter>
  <dataConsolidate link="1"/>
  <mergeCells count="2">
    <mergeCell ref="M7:P7"/>
    <mergeCell ref="Q7:T7"/>
  </mergeCells>
  <conditionalFormatting sqref="O115 S115">
    <cfRule type="cellIs" dxfId="32" priority="1" stopIfTrue="1" operator="between">
      <formula>1</formula>
      <formula>2</formula>
    </cfRule>
  </conditionalFormatting>
  <dataValidations count="8">
    <dataValidation type="list" allowBlank="1" showInputMessage="1" showErrorMessage="1" sqref="L9:L114">
      <formula1>$X$71:$X$73</formula1>
    </dataValidation>
    <dataValidation type="list" allowBlank="1" showInputMessage="1" showErrorMessage="1" sqref="F4">
      <formula1>$X$26:$X$69</formula1>
    </dataValidation>
    <dataValidation type="list" allowBlank="1" showInputMessage="1" showErrorMessage="1" sqref="O9:O114 S9:S114">
      <formula1>$X$22:$X$24</formula1>
    </dataValidation>
    <dataValidation type="list" allowBlank="1" showInputMessage="1" showErrorMessage="1" sqref="H9:H114">
      <formula1>$X$14:$X$17</formula1>
    </dataValidation>
    <dataValidation type="list" allowBlank="1" showInputMessage="1" showErrorMessage="1" sqref="U9:U114 G9:G114">
      <formula1>$X$19:$X$20</formula1>
    </dataValidation>
    <dataValidation type="list" allowBlank="1" showInputMessage="1" showErrorMessage="1" sqref="E9:E114">
      <formula1>$X$9:$X$12</formula1>
    </dataValidation>
    <dataValidation type="list" allowBlank="1" showInputMessage="1" showErrorMessage="1" sqref="L116:L120">
      <formula1>$X$41:$X$45</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58"/>
  <sheetViews>
    <sheetView workbookViewId="0">
      <selection activeCell="A51" sqref="A51"/>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5.625" customWidth="1"/>
    <col min="11" max="11" width="13" customWidth="1"/>
    <col min="12" max="12" width="18.5" bestFit="1" customWidth="1"/>
    <col min="13" max="13" width="9.125" customWidth="1"/>
    <col min="15" max="15" width="7.125" customWidth="1"/>
    <col min="16" max="16" width="9.5" customWidth="1"/>
    <col min="17" max="17" width="9.75" customWidth="1"/>
    <col min="18" max="18" width="9.375" customWidth="1"/>
    <col min="19" max="19" width="5.25" customWidth="1"/>
    <col min="20" max="20" width="12.3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124</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62</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x14ac:dyDescent="0.2">
      <c r="A9" s="199" t="s">
        <v>73</v>
      </c>
      <c r="B9" s="199" t="s">
        <v>74</v>
      </c>
      <c r="C9" s="199" t="s">
        <v>75</v>
      </c>
      <c r="D9" s="596" t="s">
        <v>76</v>
      </c>
      <c r="E9" s="16" t="s">
        <v>77</v>
      </c>
      <c r="F9" s="17"/>
      <c r="G9" s="17" t="s">
        <v>81</v>
      </c>
      <c r="H9" s="16" t="s">
        <v>222</v>
      </c>
      <c r="I9" s="17"/>
      <c r="J9" s="17" t="s">
        <v>229</v>
      </c>
      <c r="K9" s="17"/>
      <c r="L9" s="18" t="s">
        <v>226</v>
      </c>
      <c r="M9" s="87"/>
      <c r="N9" s="88"/>
      <c r="O9" s="18"/>
      <c r="P9" s="196" t="str">
        <f>IF(N9="","",MAX(M9-N9,0))</f>
        <v/>
      </c>
      <c r="Q9" s="87"/>
      <c r="R9" s="1">
        <v>0.75</v>
      </c>
      <c r="S9" s="18"/>
      <c r="T9" s="197"/>
      <c r="U9" s="73"/>
      <c r="V9" s="554"/>
      <c r="W9" s="12"/>
      <c r="X9" s="573" t="s">
        <v>77</v>
      </c>
    </row>
    <row r="10" spans="1:24" x14ac:dyDescent="0.2">
      <c r="A10" s="200"/>
      <c r="B10" s="200"/>
      <c r="C10" s="200"/>
      <c r="D10" s="200"/>
      <c r="E10" s="19"/>
      <c r="F10" s="20"/>
      <c r="G10" s="20"/>
      <c r="H10" s="19"/>
      <c r="I10" s="20"/>
      <c r="J10" s="20"/>
      <c r="K10" s="20"/>
      <c r="L10" s="21"/>
      <c r="M10" s="85"/>
      <c r="N10" s="86"/>
      <c r="O10" s="21"/>
      <c r="P10" s="198" t="str">
        <f>IF(N10="","",MAX(M10-N10,0))</f>
        <v/>
      </c>
      <c r="Q10" s="85"/>
      <c r="R10" s="35"/>
      <c r="S10" s="18"/>
      <c r="T10" s="227"/>
      <c r="U10" s="69"/>
      <c r="V10" s="70"/>
      <c r="W10" s="12"/>
      <c r="X10" s="573" t="s">
        <v>221</v>
      </c>
    </row>
    <row r="11" spans="1:24" hidden="1" x14ac:dyDescent="0.2">
      <c r="A11" s="522" t="s">
        <v>78</v>
      </c>
      <c r="B11" s="522" t="s">
        <v>79</v>
      </c>
      <c r="C11" s="522" t="s">
        <v>80</v>
      </c>
      <c r="D11" s="531" t="s">
        <v>81</v>
      </c>
      <c r="E11" s="523"/>
      <c r="F11" s="524"/>
      <c r="G11" s="524"/>
      <c r="H11" s="523"/>
      <c r="I11" s="524"/>
      <c r="J11" s="524"/>
      <c r="K11" s="524"/>
      <c r="L11" s="372"/>
      <c r="M11" s="525"/>
      <c r="N11" s="508"/>
      <c r="O11" s="506"/>
      <c r="P11" s="509" t="str">
        <f t="shared" ref="P11:P74" si="0">IF(N11="","",MAX(M11-N11,0))</f>
        <v/>
      </c>
      <c r="Q11" s="525"/>
      <c r="R11" s="510"/>
      <c r="S11" s="506"/>
      <c r="T11" s="64"/>
      <c r="U11" s="526"/>
      <c r="V11" s="527"/>
      <c r="W11" s="12"/>
      <c r="X11" t="s">
        <v>82</v>
      </c>
    </row>
    <row r="12" spans="1:24" hidden="1" x14ac:dyDescent="0.2">
      <c r="A12" s="514"/>
      <c r="B12" s="514"/>
      <c r="C12" s="514"/>
      <c r="D12" s="514"/>
      <c r="E12" s="515"/>
      <c r="F12" s="516"/>
      <c r="G12" s="516"/>
      <c r="H12" s="515"/>
      <c r="I12" s="516"/>
      <c r="J12" s="516"/>
      <c r="K12" s="516"/>
      <c r="L12" s="517"/>
      <c r="M12" s="528"/>
      <c r="N12" s="529"/>
      <c r="O12" s="517"/>
      <c r="P12" s="518" t="str">
        <f t="shared" si="0"/>
        <v/>
      </c>
      <c r="Q12" s="528"/>
      <c r="R12" s="510"/>
      <c r="S12" s="506"/>
      <c r="T12" s="65"/>
      <c r="U12" s="520"/>
      <c r="V12" s="521"/>
      <c r="W12" s="12"/>
      <c r="X12" t="s">
        <v>79</v>
      </c>
    </row>
    <row r="13" spans="1:24" hidden="1" x14ac:dyDescent="0.2">
      <c r="A13" s="522" t="s">
        <v>78</v>
      </c>
      <c r="B13" s="522" t="s">
        <v>79</v>
      </c>
      <c r="C13" s="522" t="s">
        <v>83</v>
      </c>
      <c r="D13" s="531" t="s">
        <v>81</v>
      </c>
      <c r="E13" s="523"/>
      <c r="F13" s="524"/>
      <c r="G13" s="524"/>
      <c r="H13" s="523"/>
      <c r="I13" s="524"/>
      <c r="J13" s="524"/>
      <c r="K13" s="524"/>
      <c r="L13" s="372"/>
      <c r="M13" s="525"/>
      <c r="N13" s="530"/>
      <c r="O13" s="506"/>
      <c r="P13" s="509" t="str">
        <f t="shared" si="0"/>
        <v/>
      </c>
      <c r="Q13" s="525"/>
      <c r="R13" s="510"/>
      <c r="S13" s="506"/>
      <c r="T13" s="64"/>
      <c r="U13" s="526"/>
      <c r="V13" s="527"/>
      <c r="W13" s="12"/>
    </row>
    <row r="14" spans="1:24" hidden="1" x14ac:dyDescent="0.2">
      <c r="A14" s="514"/>
      <c r="B14" s="514"/>
      <c r="C14" s="514"/>
      <c r="D14" s="514"/>
      <c r="E14" s="515"/>
      <c r="F14" s="516"/>
      <c r="G14" s="516"/>
      <c r="H14" s="515"/>
      <c r="I14" s="516"/>
      <c r="J14" s="516"/>
      <c r="K14" s="516"/>
      <c r="L14" s="517"/>
      <c r="M14" s="528"/>
      <c r="N14" s="529"/>
      <c r="O14" s="517"/>
      <c r="P14" s="518" t="str">
        <f t="shared" si="0"/>
        <v/>
      </c>
      <c r="Q14" s="528"/>
      <c r="R14" s="510"/>
      <c r="S14" s="506"/>
      <c r="T14" s="65"/>
      <c r="U14" s="520"/>
      <c r="V14" s="521"/>
      <c r="W14" s="12"/>
      <c r="X14" t="s">
        <v>222</v>
      </c>
    </row>
    <row r="15" spans="1:24" hidden="1" x14ac:dyDescent="0.2">
      <c r="A15" s="522" t="s">
        <v>84</v>
      </c>
      <c r="B15" s="522" t="s">
        <v>74</v>
      </c>
      <c r="C15" s="522" t="s">
        <v>85</v>
      </c>
      <c r="D15" s="531" t="s">
        <v>86</v>
      </c>
      <c r="E15" s="523"/>
      <c r="F15" s="524"/>
      <c r="G15" s="524"/>
      <c r="H15" s="523"/>
      <c r="I15" s="524"/>
      <c r="J15" s="524"/>
      <c r="K15" s="524"/>
      <c r="L15" s="372"/>
      <c r="M15" s="525"/>
      <c r="N15" s="530"/>
      <c r="O15" s="506"/>
      <c r="P15" s="509" t="str">
        <f t="shared" si="0"/>
        <v/>
      </c>
      <c r="Q15" s="525"/>
      <c r="R15" s="510"/>
      <c r="S15" s="506"/>
      <c r="T15" s="64"/>
      <c r="U15" s="512"/>
      <c r="V15" s="513"/>
      <c r="W15" s="12"/>
      <c r="X15" t="s">
        <v>87</v>
      </c>
    </row>
    <row r="16" spans="1:24" hidden="1" x14ac:dyDescent="0.2">
      <c r="A16" s="514"/>
      <c r="B16" s="514"/>
      <c r="C16" s="514"/>
      <c r="D16" s="514"/>
      <c r="E16" s="515"/>
      <c r="F16" s="516"/>
      <c r="G16" s="516"/>
      <c r="H16" s="515"/>
      <c r="I16" s="516"/>
      <c r="J16" s="516"/>
      <c r="K16" s="516"/>
      <c r="L16" s="517"/>
      <c r="M16" s="528"/>
      <c r="N16" s="529"/>
      <c r="O16" s="517"/>
      <c r="P16" s="518" t="str">
        <f t="shared" si="0"/>
        <v/>
      </c>
      <c r="Q16" s="528"/>
      <c r="R16" s="510"/>
      <c r="S16" s="506"/>
      <c r="T16" s="65"/>
      <c r="U16" s="520"/>
      <c r="V16" s="521"/>
      <c r="W16" s="12"/>
      <c r="X16" s="573" t="s">
        <v>223</v>
      </c>
    </row>
    <row r="17" spans="1:24" hidden="1" x14ac:dyDescent="0.2">
      <c r="A17" s="522" t="s">
        <v>84</v>
      </c>
      <c r="B17" s="522" t="s">
        <v>74</v>
      </c>
      <c r="C17" s="522" t="s">
        <v>88</v>
      </c>
      <c r="D17" s="531" t="s">
        <v>81</v>
      </c>
      <c r="E17" s="523"/>
      <c r="F17" s="524"/>
      <c r="G17" s="524"/>
      <c r="H17" s="523"/>
      <c r="I17" s="524"/>
      <c r="J17" s="524"/>
      <c r="K17" s="524"/>
      <c r="L17" s="372"/>
      <c r="M17" s="525"/>
      <c r="N17" s="530"/>
      <c r="O17" s="506"/>
      <c r="P17" s="509" t="str">
        <f t="shared" si="0"/>
        <v/>
      </c>
      <c r="Q17" s="525"/>
      <c r="R17" s="510"/>
      <c r="S17" s="506"/>
      <c r="T17" s="64"/>
      <c r="U17" s="526"/>
      <c r="V17" s="527"/>
      <c r="W17" s="12"/>
      <c r="X17" s="573" t="s">
        <v>90</v>
      </c>
    </row>
    <row r="18" spans="1:24" hidden="1" x14ac:dyDescent="0.2">
      <c r="A18" s="514"/>
      <c r="B18" s="514"/>
      <c r="C18" s="514"/>
      <c r="D18" s="514"/>
      <c r="E18" s="515"/>
      <c r="F18" s="516"/>
      <c r="G18" s="516"/>
      <c r="H18" s="515"/>
      <c r="I18" s="516"/>
      <c r="J18" s="516"/>
      <c r="K18" s="516"/>
      <c r="L18" s="517"/>
      <c r="M18" s="528"/>
      <c r="N18" s="529"/>
      <c r="O18" s="517"/>
      <c r="P18" s="518" t="str">
        <f t="shared" si="0"/>
        <v/>
      </c>
      <c r="Q18" s="528"/>
      <c r="R18" s="510"/>
      <c r="S18" s="506"/>
      <c r="T18" s="65"/>
      <c r="U18" s="520"/>
      <c r="V18" s="521"/>
      <c r="W18" s="12"/>
    </row>
    <row r="19" spans="1:24" hidden="1" x14ac:dyDescent="0.2">
      <c r="A19" s="522" t="s">
        <v>84</v>
      </c>
      <c r="B19" s="522" t="s">
        <v>74</v>
      </c>
      <c r="C19" s="522" t="s">
        <v>91</v>
      </c>
      <c r="D19" s="531" t="s">
        <v>86</v>
      </c>
      <c r="E19" s="523"/>
      <c r="F19" s="524"/>
      <c r="G19" s="524"/>
      <c r="H19" s="523"/>
      <c r="I19" s="524"/>
      <c r="J19" s="524"/>
      <c r="K19" s="524"/>
      <c r="L19" s="372"/>
      <c r="M19" s="525"/>
      <c r="N19" s="530"/>
      <c r="O19" s="506"/>
      <c r="P19" s="509" t="str">
        <f t="shared" si="0"/>
        <v/>
      </c>
      <c r="Q19" s="525"/>
      <c r="R19" s="510"/>
      <c r="S19" s="506"/>
      <c r="T19" s="64"/>
      <c r="U19" s="526"/>
      <c r="V19" s="527"/>
      <c r="W19" s="12"/>
      <c r="X19" t="s">
        <v>86</v>
      </c>
    </row>
    <row r="20" spans="1:24" hidden="1" x14ac:dyDescent="0.2">
      <c r="A20" s="514"/>
      <c r="B20" s="514"/>
      <c r="C20" s="514"/>
      <c r="D20" s="514"/>
      <c r="E20" s="515"/>
      <c r="F20" s="516"/>
      <c r="G20" s="516"/>
      <c r="H20" s="515"/>
      <c r="I20" s="516"/>
      <c r="J20" s="516"/>
      <c r="K20" s="516"/>
      <c r="L20" s="517"/>
      <c r="M20" s="528"/>
      <c r="N20" s="529"/>
      <c r="O20" s="517"/>
      <c r="P20" s="518" t="str">
        <f t="shared" si="0"/>
        <v/>
      </c>
      <c r="Q20" s="528"/>
      <c r="R20" s="510"/>
      <c r="S20" s="506"/>
      <c r="T20" s="65"/>
      <c r="U20" s="520"/>
      <c r="V20" s="521"/>
      <c r="W20" s="12"/>
      <c r="X20" t="s">
        <v>81</v>
      </c>
    </row>
    <row r="21" spans="1:24" hidden="1" x14ac:dyDescent="0.2">
      <c r="A21" s="522" t="s">
        <v>84</v>
      </c>
      <c r="B21" s="522" t="s">
        <v>74</v>
      </c>
      <c r="C21" s="531" t="s">
        <v>92</v>
      </c>
      <c r="D21" s="531" t="s">
        <v>86</v>
      </c>
      <c r="E21" s="523"/>
      <c r="F21" s="524"/>
      <c r="G21" s="524"/>
      <c r="H21" s="523"/>
      <c r="I21" s="524"/>
      <c r="J21" s="524"/>
      <c r="K21" s="524"/>
      <c r="L21" s="372"/>
      <c r="M21" s="525"/>
      <c r="N21" s="530"/>
      <c r="O21" s="506"/>
      <c r="P21" s="509" t="str">
        <f t="shared" si="0"/>
        <v/>
      </c>
      <c r="Q21" s="525"/>
      <c r="R21" s="510"/>
      <c r="S21" s="506"/>
      <c r="T21" s="64"/>
      <c r="U21" s="512"/>
      <c r="V21" s="513"/>
      <c r="W21" s="12"/>
    </row>
    <row r="22" spans="1:24" hidden="1" x14ac:dyDescent="0.2">
      <c r="A22" s="514"/>
      <c r="B22" s="514"/>
      <c r="C22" s="514"/>
      <c r="D22" s="514"/>
      <c r="E22" s="515"/>
      <c r="F22" s="516"/>
      <c r="G22" s="516"/>
      <c r="H22" s="515"/>
      <c r="I22" s="516"/>
      <c r="J22" s="516"/>
      <c r="K22" s="516"/>
      <c r="L22" s="517"/>
      <c r="M22" s="528"/>
      <c r="N22" s="529"/>
      <c r="O22" s="517"/>
      <c r="P22" s="518" t="str">
        <f t="shared" si="0"/>
        <v/>
      </c>
      <c r="Q22" s="528"/>
      <c r="R22" s="510"/>
      <c r="S22" s="506"/>
      <c r="T22" s="65"/>
      <c r="U22" s="520"/>
      <c r="V22" s="521"/>
      <c r="W22" s="12"/>
      <c r="X22">
        <v>0</v>
      </c>
    </row>
    <row r="23" spans="1:24" hidden="1" x14ac:dyDescent="0.2">
      <c r="A23" s="522" t="s">
        <v>93</v>
      </c>
      <c r="B23" s="522" t="s">
        <v>94</v>
      </c>
      <c r="C23" s="522" t="s">
        <v>95</v>
      </c>
      <c r="D23" s="531" t="s">
        <v>81</v>
      </c>
      <c r="E23" s="523"/>
      <c r="F23" s="524"/>
      <c r="G23" s="524"/>
      <c r="H23" s="523"/>
      <c r="I23" s="524"/>
      <c r="J23" s="524"/>
      <c r="K23" s="524"/>
      <c r="L23" s="372"/>
      <c r="M23" s="525"/>
      <c r="N23" s="530"/>
      <c r="O23" s="506"/>
      <c r="P23" s="509" t="str">
        <f t="shared" si="0"/>
        <v/>
      </c>
      <c r="Q23" s="525"/>
      <c r="R23" s="510"/>
      <c r="S23" s="506"/>
      <c r="T23" s="64"/>
      <c r="U23" s="526"/>
      <c r="V23" s="527"/>
      <c r="W23" s="12"/>
      <c r="X23">
        <v>1</v>
      </c>
    </row>
    <row r="24" spans="1:24" hidden="1" x14ac:dyDescent="0.2">
      <c r="A24" s="514"/>
      <c r="B24" s="514"/>
      <c r="C24" s="514"/>
      <c r="D24" s="514"/>
      <c r="E24" s="515"/>
      <c r="F24" s="516"/>
      <c r="G24" s="516"/>
      <c r="H24" s="515"/>
      <c r="I24" s="516"/>
      <c r="J24" s="516"/>
      <c r="K24" s="516"/>
      <c r="L24" s="517"/>
      <c r="M24" s="528"/>
      <c r="N24" s="529"/>
      <c r="O24" s="517"/>
      <c r="P24" s="518" t="str">
        <f t="shared" si="0"/>
        <v/>
      </c>
      <c r="Q24" s="528"/>
      <c r="R24" s="510"/>
      <c r="S24" s="506"/>
      <c r="T24" s="65"/>
      <c r="U24" s="520"/>
      <c r="V24" s="521"/>
      <c r="W24" s="12"/>
      <c r="X24">
        <v>2</v>
      </c>
    </row>
    <row r="25" spans="1:24" hidden="1" x14ac:dyDescent="0.2">
      <c r="A25" s="522" t="s">
        <v>93</v>
      </c>
      <c r="B25" s="522" t="s">
        <v>94</v>
      </c>
      <c r="C25" s="531" t="s">
        <v>96</v>
      </c>
      <c r="D25" s="531" t="s">
        <v>81</v>
      </c>
      <c r="E25" s="523"/>
      <c r="F25" s="524"/>
      <c r="G25" s="524"/>
      <c r="H25" s="523"/>
      <c r="I25" s="524"/>
      <c r="J25" s="524"/>
      <c r="K25" s="524"/>
      <c r="L25" s="372"/>
      <c r="M25" s="525"/>
      <c r="N25" s="530"/>
      <c r="O25" s="506"/>
      <c r="P25" s="509" t="str">
        <f t="shared" si="0"/>
        <v/>
      </c>
      <c r="Q25" s="525"/>
      <c r="R25" s="510"/>
      <c r="S25" s="506"/>
      <c r="T25" s="64"/>
      <c r="U25" s="526"/>
      <c r="V25" s="527"/>
      <c r="W25" s="12"/>
    </row>
    <row r="26" spans="1:24" hidden="1" x14ac:dyDescent="0.2">
      <c r="A26" s="514"/>
      <c r="B26" s="514"/>
      <c r="C26" s="514"/>
      <c r="D26" s="514"/>
      <c r="E26" s="515"/>
      <c r="F26" s="516"/>
      <c r="G26" s="516"/>
      <c r="H26" s="515"/>
      <c r="I26" s="516"/>
      <c r="J26" s="516"/>
      <c r="K26" s="516"/>
      <c r="L26" s="517"/>
      <c r="M26" s="528"/>
      <c r="N26" s="529"/>
      <c r="O26" s="517"/>
      <c r="P26" s="518" t="str">
        <f t="shared" si="0"/>
        <v/>
      </c>
      <c r="Q26" s="528"/>
      <c r="R26" s="510"/>
      <c r="S26" s="506"/>
      <c r="T26" s="65"/>
      <c r="U26" s="520"/>
      <c r="V26" s="521"/>
      <c r="W26" s="12"/>
      <c r="X26" s="575" t="s">
        <v>193</v>
      </c>
    </row>
    <row r="27" spans="1:24" hidden="1" x14ac:dyDescent="0.2">
      <c r="A27" s="522" t="s">
        <v>97</v>
      </c>
      <c r="B27" s="522" t="s">
        <v>79</v>
      </c>
      <c r="C27" s="522" t="s">
        <v>98</v>
      </c>
      <c r="D27" s="531" t="s">
        <v>86</v>
      </c>
      <c r="E27" s="523"/>
      <c r="F27" s="524"/>
      <c r="G27" s="524"/>
      <c r="H27" s="523"/>
      <c r="I27" s="524"/>
      <c r="J27" s="524"/>
      <c r="K27" s="524"/>
      <c r="L27" s="372"/>
      <c r="M27" s="525"/>
      <c r="N27" s="530"/>
      <c r="O27" s="506"/>
      <c r="P27" s="509" t="str">
        <f t="shared" si="0"/>
        <v/>
      </c>
      <c r="Q27" s="525"/>
      <c r="R27" s="510"/>
      <c r="S27" s="506"/>
      <c r="T27" s="64"/>
      <c r="U27" s="512"/>
      <c r="V27" s="513"/>
      <c r="W27" s="12"/>
      <c r="X27" s="575" t="s">
        <v>99</v>
      </c>
    </row>
    <row r="28" spans="1:24" hidden="1" x14ac:dyDescent="0.2">
      <c r="A28" s="514"/>
      <c r="B28" s="514"/>
      <c r="C28" s="514"/>
      <c r="D28" s="514"/>
      <c r="E28" s="515"/>
      <c r="F28" s="516"/>
      <c r="G28" s="516"/>
      <c r="H28" s="515"/>
      <c r="I28" s="516"/>
      <c r="J28" s="516"/>
      <c r="K28" s="516"/>
      <c r="L28" s="517"/>
      <c r="M28" s="528"/>
      <c r="N28" s="529"/>
      <c r="O28" s="517"/>
      <c r="P28" s="518" t="str">
        <f t="shared" si="0"/>
        <v/>
      </c>
      <c r="Q28" s="528"/>
      <c r="R28" s="510"/>
      <c r="S28" s="506"/>
      <c r="T28" s="65"/>
      <c r="U28" s="520"/>
      <c r="V28" s="521"/>
      <c r="W28" s="12"/>
      <c r="X28" s="575" t="s">
        <v>194</v>
      </c>
    </row>
    <row r="29" spans="1:24" hidden="1" x14ac:dyDescent="0.2">
      <c r="A29" s="522" t="s">
        <v>100</v>
      </c>
      <c r="B29" s="522" t="s">
        <v>74</v>
      </c>
      <c r="C29" s="522" t="s">
        <v>101</v>
      </c>
      <c r="D29" s="531" t="s">
        <v>81</v>
      </c>
      <c r="E29" s="523"/>
      <c r="F29" s="524"/>
      <c r="G29" s="524"/>
      <c r="H29" s="523"/>
      <c r="I29" s="524"/>
      <c r="J29" s="524"/>
      <c r="K29" s="524"/>
      <c r="L29" s="372"/>
      <c r="M29" s="525"/>
      <c r="N29" s="530"/>
      <c r="O29" s="506"/>
      <c r="P29" s="509" t="str">
        <f t="shared" si="0"/>
        <v/>
      </c>
      <c r="Q29" s="525"/>
      <c r="R29" s="510"/>
      <c r="S29" s="506"/>
      <c r="T29" s="64"/>
      <c r="U29" s="526"/>
      <c r="V29" s="527"/>
      <c r="W29" s="12"/>
      <c r="X29" s="575" t="s">
        <v>102</v>
      </c>
    </row>
    <row r="30" spans="1:24" hidden="1" x14ac:dyDescent="0.2">
      <c r="A30" s="514"/>
      <c r="B30" s="514"/>
      <c r="C30" s="514"/>
      <c r="D30" s="514"/>
      <c r="E30" s="515"/>
      <c r="F30" s="516"/>
      <c r="G30" s="516"/>
      <c r="H30" s="515"/>
      <c r="I30" s="516"/>
      <c r="J30" s="516"/>
      <c r="K30" s="516"/>
      <c r="L30" s="517"/>
      <c r="M30" s="528"/>
      <c r="N30" s="529"/>
      <c r="O30" s="517"/>
      <c r="P30" s="518" t="str">
        <f t="shared" si="0"/>
        <v/>
      </c>
      <c r="Q30" s="528"/>
      <c r="R30" s="510"/>
      <c r="S30" s="506"/>
      <c r="T30" s="65"/>
      <c r="U30" s="520"/>
      <c r="V30" s="521"/>
      <c r="W30" s="12"/>
      <c r="X30" s="575" t="s">
        <v>195</v>
      </c>
    </row>
    <row r="31" spans="1:24" hidden="1" x14ac:dyDescent="0.2">
      <c r="A31" s="522" t="s">
        <v>103</v>
      </c>
      <c r="B31" s="522" t="s">
        <v>94</v>
      </c>
      <c r="C31" s="522" t="s">
        <v>104</v>
      </c>
      <c r="D31" s="531" t="s">
        <v>81</v>
      </c>
      <c r="E31" s="523"/>
      <c r="F31" s="524"/>
      <c r="G31" s="524"/>
      <c r="H31" s="523"/>
      <c r="I31" s="524"/>
      <c r="J31" s="524"/>
      <c r="K31" s="524"/>
      <c r="L31" s="372"/>
      <c r="M31" s="525"/>
      <c r="N31" s="530"/>
      <c r="O31" s="506"/>
      <c r="P31" s="509" t="str">
        <f t="shared" si="0"/>
        <v/>
      </c>
      <c r="Q31" s="525"/>
      <c r="R31" s="510"/>
      <c r="S31" s="506"/>
      <c r="T31" s="64"/>
      <c r="U31" s="526"/>
      <c r="V31" s="527"/>
      <c r="W31" s="12"/>
      <c r="X31" s="575" t="s">
        <v>105</v>
      </c>
    </row>
    <row r="32" spans="1:24" hidden="1" x14ac:dyDescent="0.2">
      <c r="A32" s="514"/>
      <c r="B32" s="514"/>
      <c r="C32" s="514"/>
      <c r="D32" s="514"/>
      <c r="E32" s="515"/>
      <c r="F32" s="516"/>
      <c r="G32" s="516"/>
      <c r="H32" s="515"/>
      <c r="I32" s="516"/>
      <c r="J32" s="516"/>
      <c r="K32" s="516"/>
      <c r="L32" s="517"/>
      <c r="M32" s="528"/>
      <c r="N32" s="529"/>
      <c r="O32" s="517"/>
      <c r="P32" s="518" t="str">
        <f t="shared" si="0"/>
        <v/>
      </c>
      <c r="Q32" s="528"/>
      <c r="R32" s="510"/>
      <c r="S32" s="506"/>
      <c r="T32" s="65"/>
      <c r="U32" s="520"/>
      <c r="V32" s="521"/>
      <c r="W32" s="12"/>
      <c r="X32" s="575" t="s">
        <v>196</v>
      </c>
    </row>
    <row r="33" spans="1:24" hidden="1" x14ac:dyDescent="0.2">
      <c r="A33" s="745" t="s">
        <v>103</v>
      </c>
      <c r="B33" s="745" t="s">
        <v>94</v>
      </c>
      <c r="C33" s="745" t="s">
        <v>106</v>
      </c>
      <c r="D33" s="745" t="s">
        <v>81</v>
      </c>
      <c r="E33" s="523"/>
      <c r="F33" s="524"/>
      <c r="G33" s="524"/>
      <c r="H33" s="523"/>
      <c r="I33" s="524"/>
      <c r="J33" s="524"/>
      <c r="K33" s="524"/>
      <c r="L33" s="372"/>
      <c r="M33" s="525"/>
      <c r="N33" s="530"/>
      <c r="O33" s="506"/>
      <c r="P33" s="509" t="str">
        <f t="shared" si="0"/>
        <v/>
      </c>
      <c r="Q33" s="525"/>
      <c r="R33" s="510"/>
      <c r="S33" s="506"/>
      <c r="T33" s="64"/>
      <c r="U33" s="512"/>
      <c r="V33" s="513"/>
      <c r="W33" s="12"/>
      <c r="X33" s="575" t="s">
        <v>107</v>
      </c>
    </row>
    <row r="34" spans="1:24" hidden="1" x14ac:dyDescent="0.2">
      <c r="A34" s="112"/>
      <c r="B34" s="112"/>
      <c r="C34" s="112"/>
      <c r="D34" s="112"/>
      <c r="E34" s="515"/>
      <c r="F34" s="516"/>
      <c r="G34" s="516"/>
      <c r="H34" s="515"/>
      <c r="I34" s="516"/>
      <c r="J34" s="516"/>
      <c r="K34" s="516"/>
      <c r="L34" s="517"/>
      <c r="M34" s="528"/>
      <c r="N34" s="529"/>
      <c r="O34" s="517"/>
      <c r="P34" s="518" t="str">
        <f t="shared" si="0"/>
        <v/>
      </c>
      <c r="Q34" s="528"/>
      <c r="R34" s="510"/>
      <c r="S34" s="506"/>
      <c r="T34" s="65"/>
      <c r="U34" s="520"/>
      <c r="V34" s="521"/>
      <c r="W34" s="12"/>
      <c r="X34" s="575" t="s">
        <v>197</v>
      </c>
    </row>
    <row r="35" spans="1:24" hidden="1" x14ac:dyDescent="0.2">
      <c r="A35" s="522" t="s">
        <v>108</v>
      </c>
      <c r="B35" s="522" t="s">
        <v>74</v>
      </c>
      <c r="C35" s="522" t="s">
        <v>109</v>
      </c>
      <c r="D35" s="531" t="s">
        <v>86</v>
      </c>
      <c r="E35" s="523"/>
      <c r="F35" s="524"/>
      <c r="G35" s="524"/>
      <c r="H35" s="523"/>
      <c r="I35" s="524"/>
      <c r="J35" s="524"/>
      <c r="K35" s="524"/>
      <c r="L35" s="372"/>
      <c r="M35" s="525"/>
      <c r="N35" s="530"/>
      <c r="O35" s="506"/>
      <c r="P35" s="509" t="str">
        <f t="shared" si="0"/>
        <v/>
      </c>
      <c r="Q35" s="525"/>
      <c r="R35" s="510"/>
      <c r="S35" s="506"/>
      <c r="T35" s="64"/>
      <c r="U35" s="526"/>
      <c r="V35" s="527"/>
      <c r="W35" s="12"/>
      <c r="X35" s="575" t="s">
        <v>110</v>
      </c>
    </row>
    <row r="36" spans="1:24" hidden="1" x14ac:dyDescent="0.2">
      <c r="A36" s="514"/>
      <c r="B36" s="514"/>
      <c r="C36" s="514"/>
      <c r="D36" s="514"/>
      <c r="E36" s="515"/>
      <c r="F36" s="516"/>
      <c r="G36" s="516"/>
      <c r="H36" s="515"/>
      <c r="I36" s="516"/>
      <c r="J36" s="516"/>
      <c r="K36" s="516"/>
      <c r="L36" s="517"/>
      <c r="M36" s="528"/>
      <c r="N36" s="529"/>
      <c r="O36" s="517"/>
      <c r="P36" s="518" t="str">
        <f t="shared" si="0"/>
        <v/>
      </c>
      <c r="Q36" s="528"/>
      <c r="R36" s="510"/>
      <c r="S36" s="506"/>
      <c r="T36" s="65"/>
      <c r="U36" s="520"/>
      <c r="V36" s="521"/>
      <c r="W36" s="12"/>
      <c r="X36" s="575" t="s">
        <v>198</v>
      </c>
    </row>
    <row r="37" spans="1:24" hidden="1" x14ac:dyDescent="0.2">
      <c r="A37" s="522" t="s">
        <v>111</v>
      </c>
      <c r="B37" s="522" t="s">
        <v>94</v>
      </c>
      <c r="C37" s="522" t="s">
        <v>112</v>
      </c>
      <c r="D37" s="531" t="s">
        <v>86</v>
      </c>
      <c r="E37" s="523"/>
      <c r="F37" s="524"/>
      <c r="G37" s="524"/>
      <c r="H37" s="523"/>
      <c r="I37" s="524"/>
      <c r="J37" s="524"/>
      <c r="K37" s="524"/>
      <c r="L37" s="372"/>
      <c r="M37" s="525"/>
      <c r="N37" s="530"/>
      <c r="O37" s="506"/>
      <c r="P37" s="509" t="str">
        <f t="shared" si="0"/>
        <v/>
      </c>
      <c r="Q37" s="525"/>
      <c r="R37" s="510"/>
      <c r="S37" s="506"/>
      <c r="T37" s="64"/>
      <c r="U37" s="526"/>
      <c r="V37" s="527"/>
      <c r="W37" s="12"/>
      <c r="X37" s="575" t="s">
        <v>113</v>
      </c>
    </row>
    <row r="38" spans="1:24" hidden="1" x14ac:dyDescent="0.2">
      <c r="A38" s="514"/>
      <c r="B38" s="514"/>
      <c r="C38" s="514"/>
      <c r="D38" s="514"/>
      <c r="E38" s="515"/>
      <c r="F38" s="516"/>
      <c r="G38" s="516"/>
      <c r="H38" s="515"/>
      <c r="I38" s="516"/>
      <c r="J38" s="516"/>
      <c r="K38" s="516"/>
      <c r="L38" s="517"/>
      <c r="M38" s="528"/>
      <c r="N38" s="529"/>
      <c r="O38" s="517"/>
      <c r="P38" s="518" t="str">
        <f t="shared" si="0"/>
        <v/>
      </c>
      <c r="Q38" s="528"/>
      <c r="R38" s="510"/>
      <c r="S38" s="506"/>
      <c r="T38" s="65"/>
      <c r="U38" s="520"/>
      <c r="V38" s="521"/>
      <c r="W38" s="12"/>
      <c r="X38" s="575" t="s">
        <v>199</v>
      </c>
    </row>
    <row r="39" spans="1:24" hidden="1" x14ac:dyDescent="0.2">
      <c r="A39" s="522" t="s">
        <v>114</v>
      </c>
      <c r="B39" s="522" t="s">
        <v>74</v>
      </c>
      <c r="C39" s="522" t="s">
        <v>115</v>
      </c>
      <c r="D39" s="531" t="s">
        <v>86</v>
      </c>
      <c r="E39" s="523"/>
      <c r="F39" s="524"/>
      <c r="G39" s="524"/>
      <c r="H39" s="523"/>
      <c r="I39" s="524"/>
      <c r="J39" s="524"/>
      <c r="K39" s="524"/>
      <c r="L39" s="372"/>
      <c r="M39" s="525"/>
      <c r="N39" s="530"/>
      <c r="O39" s="506"/>
      <c r="P39" s="509" t="str">
        <f t="shared" si="0"/>
        <v/>
      </c>
      <c r="Q39" s="525"/>
      <c r="R39" s="510"/>
      <c r="S39" s="506"/>
      <c r="T39" s="64"/>
      <c r="U39" s="512"/>
      <c r="V39" s="513"/>
      <c r="W39" s="12"/>
      <c r="X39" s="575" t="s">
        <v>116</v>
      </c>
    </row>
    <row r="40" spans="1:24" hidden="1" x14ac:dyDescent="0.2">
      <c r="A40" s="514"/>
      <c r="B40" s="514"/>
      <c r="C40" s="514"/>
      <c r="D40" s="514"/>
      <c r="E40" s="515"/>
      <c r="F40" s="516"/>
      <c r="G40" s="516"/>
      <c r="H40" s="515"/>
      <c r="I40" s="516"/>
      <c r="J40" s="516"/>
      <c r="K40" s="516"/>
      <c r="L40" s="517"/>
      <c r="M40" s="528"/>
      <c r="N40" s="529"/>
      <c r="O40" s="517"/>
      <c r="P40" s="518" t="str">
        <f t="shared" si="0"/>
        <v/>
      </c>
      <c r="Q40" s="528"/>
      <c r="R40" s="510"/>
      <c r="S40" s="506"/>
      <c r="T40" s="65"/>
      <c r="U40" s="520"/>
      <c r="V40" s="521"/>
      <c r="W40" s="12"/>
      <c r="X40" s="575" t="s">
        <v>200</v>
      </c>
    </row>
    <row r="41" spans="1:24" hidden="1" x14ac:dyDescent="0.2">
      <c r="A41" s="522" t="s">
        <v>117</v>
      </c>
      <c r="B41" s="522" t="s">
        <v>74</v>
      </c>
      <c r="C41" s="522" t="s">
        <v>118</v>
      </c>
      <c r="D41" s="531" t="s">
        <v>86</v>
      </c>
      <c r="E41" s="523"/>
      <c r="F41" s="524"/>
      <c r="G41" s="524"/>
      <c r="H41" s="523"/>
      <c r="I41" s="524"/>
      <c r="J41" s="524"/>
      <c r="K41" s="524"/>
      <c r="L41" s="372"/>
      <c r="M41" s="525"/>
      <c r="N41" s="530"/>
      <c r="O41" s="506"/>
      <c r="P41" s="509" t="str">
        <f t="shared" si="0"/>
        <v/>
      </c>
      <c r="Q41" s="525"/>
      <c r="R41" s="510"/>
      <c r="S41" s="506"/>
      <c r="T41" s="64"/>
      <c r="U41" s="526"/>
      <c r="V41" s="527"/>
      <c r="W41" s="12"/>
      <c r="X41" s="575" t="s">
        <v>119</v>
      </c>
    </row>
    <row r="42" spans="1:24" hidden="1" x14ac:dyDescent="0.2">
      <c r="A42" s="514"/>
      <c r="B42" s="514"/>
      <c r="C42" s="514"/>
      <c r="D42" s="514"/>
      <c r="E42" s="515"/>
      <c r="F42" s="516"/>
      <c r="G42" s="516"/>
      <c r="H42" s="515"/>
      <c r="I42" s="516"/>
      <c r="J42" s="516"/>
      <c r="K42" s="516"/>
      <c r="L42" s="517"/>
      <c r="M42" s="528"/>
      <c r="N42" s="529"/>
      <c r="O42" s="517"/>
      <c r="P42" s="518" t="str">
        <f t="shared" si="0"/>
        <v/>
      </c>
      <c r="Q42" s="528"/>
      <c r="R42" s="510"/>
      <c r="S42" s="506"/>
      <c r="T42" s="65"/>
      <c r="U42" s="520"/>
      <c r="V42" s="521"/>
      <c r="W42" s="12"/>
      <c r="X42" s="575" t="s">
        <v>201</v>
      </c>
    </row>
    <row r="43" spans="1:24" hidden="1" x14ac:dyDescent="0.2">
      <c r="A43" s="531" t="s">
        <v>120</v>
      </c>
      <c r="B43" s="531" t="s">
        <v>74</v>
      </c>
      <c r="C43" s="531" t="s">
        <v>121</v>
      </c>
      <c r="D43" s="531" t="s">
        <v>86</v>
      </c>
      <c r="E43" s="523"/>
      <c r="F43" s="524"/>
      <c r="G43" s="524"/>
      <c r="H43" s="523"/>
      <c r="I43" s="524"/>
      <c r="J43" s="524"/>
      <c r="K43" s="524"/>
      <c r="L43" s="372"/>
      <c r="M43" s="525"/>
      <c r="N43" s="530"/>
      <c r="O43" s="506"/>
      <c r="P43" s="509" t="str">
        <f t="shared" si="0"/>
        <v/>
      </c>
      <c r="Q43" s="525"/>
      <c r="R43" s="510"/>
      <c r="S43" s="506"/>
      <c r="T43" s="64"/>
      <c r="U43" s="526"/>
      <c r="V43" s="527"/>
      <c r="W43" s="12"/>
      <c r="X43" s="575" t="s">
        <v>124</v>
      </c>
    </row>
    <row r="44" spans="1:24" hidden="1" x14ac:dyDescent="0.2">
      <c r="A44" s="514"/>
      <c r="B44" s="514"/>
      <c r="C44" s="514"/>
      <c r="D44" s="514"/>
      <c r="E44" s="515"/>
      <c r="F44" s="516"/>
      <c r="G44" s="516"/>
      <c r="H44" s="515"/>
      <c r="I44" s="516"/>
      <c r="J44" s="516"/>
      <c r="K44" s="516"/>
      <c r="L44" s="517"/>
      <c r="M44" s="528"/>
      <c r="N44" s="529"/>
      <c r="O44" s="517"/>
      <c r="P44" s="518" t="str">
        <f t="shared" si="0"/>
        <v/>
      </c>
      <c r="Q44" s="528"/>
      <c r="R44" s="510"/>
      <c r="S44" s="506"/>
      <c r="T44" s="65"/>
      <c r="U44" s="520"/>
      <c r="V44" s="521"/>
      <c r="W44" s="12"/>
      <c r="X44" s="575" t="s">
        <v>202</v>
      </c>
    </row>
    <row r="45" spans="1:24" hidden="1" x14ac:dyDescent="0.2">
      <c r="A45" s="522" t="s">
        <v>122</v>
      </c>
      <c r="B45" s="522" t="s">
        <v>74</v>
      </c>
      <c r="C45" s="522" t="s">
        <v>123</v>
      </c>
      <c r="D45" s="531" t="s">
        <v>86</v>
      </c>
      <c r="E45" s="523"/>
      <c r="F45" s="524"/>
      <c r="G45" s="524"/>
      <c r="H45" s="523"/>
      <c r="I45" s="524"/>
      <c r="J45" s="524"/>
      <c r="K45" s="524"/>
      <c r="L45" s="372"/>
      <c r="M45" s="525"/>
      <c r="N45" s="530"/>
      <c r="O45" s="506"/>
      <c r="P45" s="509" t="str">
        <f t="shared" si="0"/>
        <v/>
      </c>
      <c r="Q45" s="525"/>
      <c r="R45" s="510"/>
      <c r="S45" s="506"/>
      <c r="T45" s="64"/>
      <c r="U45" s="526"/>
      <c r="V45" s="527"/>
      <c r="W45" s="12"/>
      <c r="X45" s="575" t="s">
        <v>127</v>
      </c>
    </row>
    <row r="46" spans="1:24" hidden="1" x14ac:dyDescent="0.2">
      <c r="A46" s="514"/>
      <c r="B46" s="514"/>
      <c r="C46" s="514"/>
      <c r="D46" s="514"/>
      <c r="E46" s="515"/>
      <c r="F46" s="516"/>
      <c r="G46" s="516"/>
      <c r="H46" s="515"/>
      <c r="I46" s="516"/>
      <c r="J46" s="516"/>
      <c r="K46" s="516"/>
      <c r="L46" s="517"/>
      <c r="M46" s="528"/>
      <c r="N46" s="529"/>
      <c r="O46" s="517"/>
      <c r="P46" s="518" t="str">
        <f t="shared" si="0"/>
        <v/>
      </c>
      <c r="Q46" s="528"/>
      <c r="R46" s="510"/>
      <c r="S46" s="506"/>
      <c r="T46" s="65"/>
      <c r="U46" s="520"/>
      <c r="V46" s="521"/>
      <c r="W46" s="12"/>
      <c r="X46" s="575" t="s">
        <v>203</v>
      </c>
    </row>
    <row r="47" spans="1:24" hidden="1" x14ac:dyDescent="0.2">
      <c r="A47" s="522" t="s">
        <v>125</v>
      </c>
      <c r="B47" s="522" t="s">
        <v>74</v>
      </c>
      <c r="C47" s="531" t="s">
        <v>126</v>
      </c>
      <c r="D47" s="531" t="s">
        <v>81</v>
      </c>
      <c r="E47" s="523"/>
      <c r="F47" s="524"/>
      <c r="G47" s="524"/>
      <c r="H47" s="523"/>
      <c r="I47" s="524"/>
      <c r="J47" s="524"/>
      <c r="K47" s="524"/>
      <c r="L47" s="372"/>
      <c r="M47" s="525"/>
      <c r="N47" s="530"/>
      <c r="O47" s="506"/>
      <c r="P47" s="509" t="str">
        <f t="shared" si="0"/>
        <v/>
      </c>
      <c r="Q47" s="525"/>
      <c r="R47" s="510"/>
      <c r="S47" s="506"/>
      <c r="T47" s="64"/>
      <c r="U47" s="512"/>
      <c r="V47" s="513"/>
      <c r="W47" s="12"/>
      <c r="X47" s="575" t="s">
        <v>129</v>
      </c>
    </row>
    <row r="48" spans="1:24" hidden="1" x14ac:dyDescent="0.2">
      <c r="A48" s="514"/>
      <c r="B48" s="514"/>
      <c r="C48" s="514"/>
      <c r="D48" s="514"/>
      <c r="E48" s="515"/>
      <c r="F48" s="516"/>
      <c r="G48" s="516"/>
      <c r="H48" s="515"/>
      <c r="I48" s="516"/>
      <c r="J48" s="516"/>
      <c r="K48" s="516"/>
      <c r="L48" s="517"/>
      <c r="M48" s="528"/>
      <c r="N48" s="529"/>
      <c r="O48" s="517"/>
      <c r="P48" s="518" t="str">
        <f t="shared" si="0"/>
        <v/>
      </c>
      <c r="Q48" s="528"/>
      <c r="R48" s="510"/>
      <c r="S48" s="506"/>
      <c r="T48" s="65"/>
      <c r="U48" s="520"/>
      <c r="V48" s="521"/>
      <c r="W48" s="12"/>
      <c r="X48" s="575" t="s">
        <v>204</v>
      </c>
    </row>
    <row r="49" spans="1:24" hidden="1" x14ac:dyDescent="0.2">
      <c r="A49" s="522" t="s">
        <v>125</v>
      </c>
      <c r="B49" s="522" t="s">
        <v>74</v>
      </c>
      <c r="C49" s="531" t="s">
        <v>128</v>
      </c>
      <c r="D49" s="531" t="s">
        <v>86</v>
      </c>
      <c r="E49" s="523"/>
      <c r="F49" s="524"/>
      <c r="G49" s="524"/>
      <c r="H49" s="523"/>
      <c r="I49" s="524"/>
      <c r="J49" s="524"/>
      <c r="K49" s="524"/>
      <c r="L49" s="372"/>
      <c r="M49" s="525"/>
      <c r="N49" s="530"/>
      <c r="O49" s="506"/>
      <c r="P49" s="509" t="str">
        <f t="shared" si="0"/>
        <v/>
      </c>
      <c r="Q49" s="525"/>
      <c r="R49" s="510"/>
      <c r="S49" s="506"/>
      <c r="T49" s="64"/>
      <c r="U49" s="526"/>
      <c r="V49" s="527"/>
      <c r="W49" s="12"/>
      <c r="X49" s="575" t="s">
        <v>132</v>
      </c>
    </row>
    <row r="50" spans="1:24" hidden="1" x14ac:dyDescent="0.2">
      <c r="A50" s="514"/>
      <c r="B50" s="514"/>
      <c r="C50" s="514"/>
      <c r="D50" s="514"/>
      <c r="E50" s="515"/>
      <c r="F50" s="516"/>
      <c r="G50" s="516"/>
      <c r="H50" s="515"/>
      <c r="I50" s="516"/>
      <c r="J50" s="516"/>
      <c r="K50" s="516"/>
      <c r="L50" s="517"/>
      <c r="M50" s="528"/>
      <c r="N50" s="529"/>
      <c r="O50" s="517"/>
      <c r="P50" s="518" t="str">
        <f t="shared" si="0"/>
        <v/>
      </c>
      <c r="Q50" s="528"/>
      <c r="R50" s="510"/>
      <c r="S50" s="506"/>
      <c r="T50" s="65"/>
      <c r="U50" s="520"/>
      <c r="V50" s="521"/>
      <c r="W50" s="12"/>
      <c r="X50" s="575" t="s">
        <v>205</v>
      </c>
    </row>
    <row r="51" spans="1:24" x14ac:dyDescent="0.2">
      <c r="A51" s="201" t="s">
        <v>130</v>
      </c>
      <c r="B51" s="201" t="s">
        <v>94</v>
      </c>
      <c r="C51" s="201" t="s">
        <v>131</v>
      </c>
      <c r="D51" s="201" t="s">
        <v>81</v>
      </c>
      <c r="E51" s="166"/>
      <c r="F51" s="167" t="s">
        <v>220</v>
      </c>
      <c r="G51" s="167"/>
      <c r="H51" s="166"/>
      <c r="I51" s="167"/>
      <c r="J51" s="167"/>
      <c r="K51" s="167"/>
      <c r="L51" s="177"/>
      <c r="M51" s="162"/>
      <c r="N51" s="163">
        <v>0.75</v>
      </c>
      <c r="O51" s="164"/>
      <c r="P51" s="229"/>
      <c r="Q51" s="911"/>
      <c r="R51" s="165">
        <v>0.75</v>
      </c>
      <c r="S51" s="164"/>
      <c r="T51" s="230"/>
      <c r="U51" s="250"/>
      <c r="V51" s="251"/>
      <c r="W51" s="12"/>
      <c r="X51" s="575" t="s">
        <v>135</v>
      </c>
    </row>
    <row r="52" spans="1:24" x14ac:dyDescent="0.2">
      <c r="A52" s="264"/>
      <c r="B52" s="264"/>
      <c r="C52" s="264"/>
      <c r="D52" s="264"/>
      <c r="E52" s="259"/>
      <c r="F52" s="260"/>
      <c r="G52" s="260"/>
      <c r="H52" s="259"/>
      <c r="I52" s="260"/>
      <c r="J52" s="260"/>
      <c r="K52" s="260"/>
      <c r="L52" s="186"/>
      <c r="M52" s="498"/>
      <c r="N52" s="499"/>
      <c r="O52" s="186"/>
      <c r="P52" s="265" t="str">
        <f t="shared" si="0"/>
        <v/>
      </c>
      <c r="Q52" s="498"/>
      <c r="R52" s="179"/>
      <c r="S52" s="164"/>
      <c r="T52" s="284"/>
      <c r="U52" s="262"/>
      <c r="V52" s="263"/>
      <c r="W52" s="12"/>
      <c r="X52" s="575" t="s">
        <v>206</v>
      </c>
    </row>
    <row r="53" spans="1:24" hidden="1" x14ac:dyDescent="0.2">
      <c r="A53" s="522" t="s">
        <v>133</v>
      </c>
      <c r="B53" s="522" t="s">
        <v>94</v>
      </c>
      <c r="C53" s="522" t="s">
        <v>134</v>
      </c>
      <c r="D53" s="531" t="s">
        <v>86</v>
      </c>
      <c r="E53" s="523"/>
      <c r="F53" s="524"/>
      <c r="G53" s="524"/>
      <c r="H53" s="523"/>
      <c r="I53" s="524"/>
      <c r="J53" s="524"/>
      <c r="K53" s="524"/>
      <c r="L53" s="372"/>
      <c r="M53" s="525"/>
      <c r="N53" s="530"/>
      <c r="O53" s="506"/>
      <c r="P53" s="509" t="str">
        <f t="shared" si="0"/>
        <v/>
      </c>
      <c r="Q53" s="525"/>
      <c r="R53" s="510"/>
      <c r="S53" s="506"/>
      <c r="T53" s="64"/>
      <c r="U53" s="512"/>
      <c r="V53" s="513"/>
      <c r="W53" s="12"/>
      <c r="X53" s="575" t="s">
        <v>139</v>
      </c>
    </row>
    <row r="54" spans="1:24" hidden="1" x14ac:dyDescent="0.2">
      <c r="A54" s="514"/>
      <c r="B54" s="514"/>
      <c r="C54" s="514"/>
      <c r="D54" s="514"/>
      <c r="E54" s="515"/>
      <c r="F54" s="516"/>
      <c r="G54" s="516"/>
      <c r="H54" s="515"/>
      <c r="I54" s="516"/>
      <c r="J54" s="516"/>
      <c r="K54" s="516"/>
      <c r="L54" s="517"/>
      <c r="M54" s="528"/>
      <c r="N54" s="529"/>
      <c r="O54" s="517"/>
      <c r="P54" s="518" t="str">
        <f t="shared" si="0"/>
        <v/>
      </c>
      <c r="Q54" s="528"/>
      <c r="R54" s="510"/>
      <c r="S54" s="506"/>
      <c r="T54" s="65"/>
      <c r="U54" s="520"/>
      <c r="V54" s="521"/>
      <c r="W54" s="12"/>
      <c r="X54" s="575" t="s">
        <v>207</v>
      </c>
    </row>
    <row r="55" spans="1:24" hidden="1" x14ac:dyDescent="0.2">
      <c r="A55" s="522" t="s">
        <v>136</v>
      </c>
      <c r="B55" s="522" t="s">
        <v>137</v>
      </c>
      <c r="C55" s="522" t="s">
        <v>138</v>
      </c>
      <c r="D55" s="531" t="s">
        <v>81</v>
      </c>
      <c r="E55" s="523"/>
      <c r="F55" s="524"/>
      <c r="G55" s="524"/>
      <c r="H55" s="523"/>
      <c r="I55" s="524"/>
      <c r="J55" s="524"/>
      <c r="K55" s="524"/>
      <c r="L55" s="372"/>
      <c r="M55" s="525"/>
      <c r="N55" s="530"/>
      <c r="O55" s="506"/>
      <c r="P55" s="509" t="str">
        <f t="shared" si="0"/>
        <v/>
      </c>
      <c r="Q55" s="525"/>
      <c r="R55" s="510"/>
      <c r="S55" s="506"/>
      <c r="T55" s="64"/>
      <c r="U55" s="526"/>
      <c r="V55" s="527"/>
      <c r="W55" s="12"/>
      <c r="X55" s="575" t="s">
        <v>142</v>
      </c>
    </row>
    <row r="56" spans="1:24" hidden="1" x14ac:dyDescent="0.2">
      <c r="A56" s="514"/>
      <c r="B56" s="514"/>
      <c r="C56" s="514"/>
      <c r="D56" s="514"/>
      <c r="E56" s="515"/>
      <c r="F56" s="516"/>
      <c r="G56" s="516"/>
      <c r="H56" s="515"/>
      <c r="I56" s="516"/>
      <c r="J56" s="516"/>
      <c r="K56" s="516"/>
      <c r="L56" s="517"/>
      <c r="M56" s="528"/>
      <c r="N56" s="529"/>
      <c r="O56" s="517"/>
      <c r="P56" s="518" t="str">
        <f t="shared" si="0"/>
        <v/>
      </c>
      <c r="Q56" s="528"/>
      <c r="R56" s="510"/>
      <c r="S56" s="506"/>
      <c r="T56" s="65"/>
      <c r="U56" s="520"/>
      <c r="V56" s="521"/>
      <c r="W56" s="12"/>
      <c r="X56" s="575" t="s">
        <v>208</v>
      </c>
    </row>
    <row r="57" spans="1:24" hidden="1" x14ac:dyDescent="0.2">
      <c r="A57" s="522" t="s">
        <v>140</v>
      </c>
      <c r="B57" s="522" t="s">
        <v>74</v>
      </c>
      <c r="C57" s="522" t="s">
        <v>141</v>
      </c>
      <c r="D57" s="531" t="s">
        <v>86</v>
      </c>
      <c r="E57" s="523"/>
      <c r="F57" s="524"/>
      <c r="G57" s="524"/>
      <c r="H57" s="523"/>
      <c r="I57" s="524"/>
      <c r="J57" s="524"/>
      <c r="K57" s="524"/>
      <c r="L57" s="372"/>
      <c r="M57" s="525"/>
      <c r="N57" s="530"/>
      <c r="O57" s="506"/>
      <c r="P57" s="509" t="str">
        <f t="shared" si="0"/>
        <v/>
      </c>
      <c r="Q57" s="525"/>
      <c r="R57" s="510"/>
      <c r="S57" s="506"/>
      <c r="T57" s="64"/>
      <c r="U57" s="526"/>
      <c r="V57" s="527"/>
      <c r="W57" s="12"/>
      <c r="X57" s="575" t="s">
        <v>145</v>
      </c>
    </row>
    <row r="58" spans="1:24" hidden="1" x14ac:dyDescent="0.2">
      <c r="A58" s="514"/>
      <c r="B58" s="514"/>
      <c r="C58" s="514"/>
      <c r="D58" s="514"/>
      <c r="E58" s="515"/>
      <c r="F58" s="516"/>
      <c r="G58" s="516"/>
      <c r="H58" s="515"/>
      <c r="I58" s="516"/>
      <c r="J58" s="516"/>
      <c r="K58" s="516"/>
      <c r="L58" s="517"/>
      <c r="M58" s="528"/>
      <c r="N58" s="529"/>
      <c r="O58" s="517"/>
      <c r="P58" s="518" t="str">
        <f t="shared" si="0"/>
        <v/>
      </c>
      <c r="Q58" s="528"/>
      <c r="R58" s="510"/>
      <c r="S58" s="506"/>
      <c r="T58" s="65"/>
      <c r="U58" s="520"/>
      <c r="V58" s="521"/>
      <c r="W58" s="12"/>
      <c r="X58" s="575" t="s">
        <v>209</v>
      </c>
    </row>
    <row r="59" spans="1:24" hidden="1" x14ac:dyDescent="0.2">
      <c r="A59" s="522" t="s">
        <v>143</v>
      </c>
      <c r="B59" s="522" t="s">
        <v>94</v>
      </c>
      <c r="C59" s="522" t="s">
        <v>144</v>
      </c>
      <c r="D59" s="531" t="s">
        <v>86</v>
      </c>
      <c r="E59" s="523"/>
      <c r="F59" s="524"/>
      <c r="G59" s="524"/>
      <c r="H59" s="523"/>
      <c r="I59" s="524"/>
      <c r="J59" s="524"/>
      <c r="K59" s="524"/>
      <c r="L59" s="372"/>
      <c r="M59" s="525"/>
      <c r="N59" s="530"/>
      <c r="O59" s="506"/>
      <c r="P59" s="509" t="str">
        <f t="shared" si="0"/>
        <v/>
      </c>
      <c r="Q59" s="525"/>
      <c r="R59" s="510"/>
      <c r="S59" s="506"/>
      <c r="T59" s="64"/>
      <c r="U59" s="512"/>
      <c r="V59" s="513"/>
      <c r="W59" s="12"/>
      <c r="X59" s="575" t="s">
        <v>148</v>
      </c>
    </row>
    <row r="60" spans="1:24" hidden="1" x14ac:dyDescent="0.2">
      <c r="A60" s="514"/>
      <c r="B60" s="514"/>
      <c r="C60" s="514"/>
      <c r="D60" s="514"/>
      <c r="E60" s="515"/>
      <c r="F60" s="516"/>
      <c r="G60" s="516"/>
      <c r="H60" s="515"/>
      <c r="I60" s="516"/>
      <c r="J60" s="516"/>
      <c r="K60" s="516"/>
      <c r="L60" s="517"/>
      <c r="M60" s="528"/>
      <c r="N60" s="529"/>
      <c r="O60" s="517"/>
      <c r="P60" s="518" t="str">
        <f t="shared" si="0"/>
        <v/>
      </c>
      <c r="Q60" s="528"/>
      <c r="R60" s="510"/>
      <c r="S60" s="506"/>
      <c r="T60" s="65"/>
      <c r="U60" s="520"/>
      <c r="V60" s="521"/>
      <c r="W60" s="12"/>
      <c r="X60" s="575" t="s">
        <v>210</v>
      </c>
    </row>
    <row r="61" spans="1:24" hidden="1" x14ac:dyDescent="0.2">
      <c r="A61" s="522" t="s">
        <v>146</v>
      </c>
      <c r="B61" s="522" t="s">
        <v>74</v>
      </c>
      <c r="C61" s="522" t="s">
        <v>147</v>
      </c>
      <c r="D61" s="531" t="s">
        <v>81</v>
      </c>
      <c r="E61" s="523"/>
      <c r="F61" s="524"/>
      <c r="G61" s="524"/>
      <c r="H61" s="523"/>
      <c r="I61" s="524"/>
      <c r="J61" s="524"/>
      <c r="K61" s="524"/>
      <c r="L61" s="372"/>
      <c r="M61" s="525"/>
      <c r="N61" s="530"/>
      <c r="O61" s="506"/>
      <c r="P61" s="509" t="str">
        <f t="shared" si="0"/>
        <v/>
      </c>
      <c r="Q61" s="525"/>
      <c r="R61" s="510"/>
      <c r="S61" s="506"/>
      <c r="T61" s="64"/>
      <c r="U61" s="526"/>
      <c r="V61" s="527"/>
      <c r="W61" s="12"/>
      <c r="X61" s="575" t="s">
        <v>150</v>
      </c>
    </row>
    <row r="62" spans="1:24" hidden="1" x14ac:dyDescent="0.2">
      <c r="A62" s="514"/>
      <c r="B62" s="514"/>
      <c r="C62" s="514"/>
      <c r="D62" s="514"/>
      <c r="E62" s="515"/>
      <c r="F62" s="516"/>
      <c r="G62" s="516"/>
      <c r="H62" s="515"/>
      <c r="I62" s="516"/>
      <c r="J62" s="516"/>
      <c r="K62" s="516"/>
      <c r="L62" s="517"/>
      <c r="M62" s="528"/>
      <c r="N62" s="529"/>
      <c r="O62" s="517"/>
      <c r="P62" s="518" t="str">
        <f t="shared" si="0"/>
        <v/>
      </c>
      <c r="Q62" s="528"/>
      <c r="R62" s="510"/>
      <c r="S62" s="506"/>
      <c r="T62" s="65"/>
      <c r="U62" s="520"/>
      <c r="V62" s="521"/>
      <c r="W62" s="12"/>
      <c r="X62" s="575" t="s">
        <v>211</v>
      </c>
    </row>
    <row r="63" spans="1:24" hidden="1" x14ac:dyDescent="0.2">
      <c r="A63" s="522" t="s">
        <v>146</v>
      </c>
      <c r="B63" s="522" t="s">
        <v>74</v>
      </c>
      <c r="C63" s="531" t="s">
        <v>149</v>
      </c>
      <c r="D63" s="531" t="s">
        <v>86</v>
      </c>
      <c r="E63" s="523"/>
      <c r="F63" s="524"/>
      <c r="G63" s="524"/>
      <c r="H63" s="523"/>
      <c r="I63" s="524"/>
      <c r="J63" s="524"/>
      <c r="K63" s="524"/>
      <c r="L63" s="372"/>
      <c r="M63" s="525"/>
      <c r="N63" s="530"/>
      <c r="O63" s="506"/>
      <c r="P63" s="509" t="str">
        <f t="shared" si="0"/>
        <v/>
      </c>
      <c r="Q63" s="525"/>
      <c r="R63" s="510"/>
      <c r="S63" s="506"/>
      <c r="T63" s="64"/>
      <c r="U63" s="526"/>
      <c r="V63" s="527"/>
      <c r="W63" s="12"/>
      <c r="X63" s="575" t="s">
        <v>152</v>
      </c>
    </row>
    <row r="64" spans="1:24" hidden="1" x14ac:dyDescent="0.2">
      <c r="A64" s="514"/>
      <c r="B64" s="514"/>
      <c r="C64" s="514"/>
      <c r="D64" s="514"/>
      <c r="E64" s="515"/>
      <c r="F64" s="516"/>
      <c r="G64" s="516"/>
      <c r="H64" s="515"/>
      <c r="I64" s="516"/>
      <c r="J64" s="516"/>
      <c r="K64" s="516"/>
      <c r="L64" s="517"/>
      <c r="M64" s="528"/>
      <c r="N64" s="529"/>
      <c r="O64" s="517"/>
      <c r="P64" s="518" t="str">
        <f t="shared" si="0"/>
        <v/>
      </c>
      <c r="Q64" s="528"/>
      <c r="R64" s="510"/>
      <c r="S64" s="506"/>
      <c r="T64" s="65"/>
      <c r="U64" s="520"/>
      <c r="V64" s="521"/>
      <c r="W64" s="12"/>
      <c r="X64" s="575" t="s">
        <v>212</v>
      </c>
    </row>
    <row r="65" spans="1:24" hidden="1" x14ac:dyDescent="0.2">
      <c r="A65" s="522" t="s">
        <v>146</v>
      </c>
      <c r="B65" s="522" t="s">
        <v>74</v>
      </c>
      <c r="C65" s="531" t="s">
        <v>151</v>
      </c>
      <c r="D65" s="531" t="s">
        <v>81</v>
      </c>
      <c r="E65" s="523"/>
      <c r="F65" s="524"/>
      <c r="G65" s="524"/>
      <c r="H65" s="523"/>
      <c r="I65" s="524"/>
      <c r="J65" s="524"/>
      <c r="K65" s="524"/>
      <c r="L65" s="372"/>
      <c r="M65" s="525"/>
      <c r="N65" s="530"/>
      <c r="O65" s="506"/>
      <c r="P65" s="509" t="str">
        <f t="shared" si="0"/>
        <v/>
      </c>
      <c r="Q65" s="525"/>
      <c r="R65" s="510"/>
      <c r="S65" s="506"/>
      <c r="T65" s="64"/>
      <c r="U65" s="512"/>
      <c r="V65" s="513"/>
      <c r="W65" s="12"/>
      <c r="X65" s="575" t="s">
        <v>154</v>
      </c>
    </row>
    <row r="66" spans="1:24" hidden="1" x14ac:dyDescent="0.2">
      <c r="A66" s="514"/>
      <c r="B66" s="514"/>
      <c r="C66" s="514"/>
      <c r="D66" s="514"/>
      <c r="E66" s="515"/>
      <c r="F66" s="516"/>
      <c r="G66" s="516"/>
      <c r="H66" s="515"/>
      <c r="I66" s="516"/>
      <c r="J66" s="516"/>
      <c r="K66" s="516"/>
      <c r="L66" s="517"/>
      <c r="M66" s="528"/>
      <c r="N66" s="529"/>
      <c r="O66" s="517"/>
      <c r="P66" s="518" t="str">
        <f t="shared" si="0"/>
        <v/>
      </c>
      <c r="Q66" s="528"/>
      <c r="R66" s="510"/>
      <c r="S66" s="506"/>
      <c r="T66" s="65"/>
      <c r="U66" s="520"/>
      <c r="V66" s="521"/>
      <c r="W66" s="12"/>
      <c r="X66" s="575" t="s">
        <v>213</v>
      </c>
    </row>
    <row r="67" spans="1:24" hidden="1" x14ac:dyDescent="0.2">
      <c r="A67" s="522" t="s">
        <v>146</v>
      </c>
      <c r="B67" s="522" t="s">
        <v>74</v>
      </c>
      <c r="C67" s="522" t="s">
        <v>153</v>
      </c>
      <c r="D67" s="531" t="s">
        <v>86</v>
      </c>
      <c r="E67" s="523"/>
      <c r="F67" s="524"/>
      <c r="G67" s="524"/>
      <c r="H67" s="523"/>
      <c r="I67" s="524"/>
      <c r="J67" s="524"/>
      <c r="K67" s="524"/>
      <c r="L67" s="372"/>
      <c r="M67" s="525"/>
      <c r="N67" s="530"/>
      <c r="O67" s="506"/>
      <c r="P67" s="509" t="str">
        <f t="shared" si="0"/>
        <v/>
      </c>
      <c r="Q67" s="525"/>
      <c r="R67" s="510"/>
      <c r="S67" s="506"/>
      <c r="T67" s="64"/>
      <c r="U67" s="526"/>
      <c r="V67" s="527"/>
      <c r="W67" s="12"/>
      <c r="X67" s="573" t="s">
        <v>79</v>
      </c>
    </row>
    <row r="68" spans="1:24" hidden="1" x14ac:dyDescent="0.2">
      <c r="A68" s="514"/>
      <c r="B68" s="514"/>
      <c r="C68" s="514"/>
      <c r="D68" s="514"/>
      <c r="E68" s="515"/>
      <c r="F68" s="516"/>
      <c r="G68" s="516"/>
      <c r="H68" s="515"/>
      <c r="I68" s="516"/>
      <c r="J68" s="516"/>
      <c r="K68" s="516"/>
      <c r="L68" s="517"/>
      <c r="M68" s="528"/>
      <c r="N68" s="529"/>
      <c r="O68" s="517"/>
      <c r="P68" s="518" t="str">
        <f t="shared" si="0"/>
        <v/>
      </c>
      <c r="Q68" s="528"/>
      <c r="R68" s="510"/>
      <c r="S68" s="506"/>
      <c r="T68" s="65"/>
      <c r="U68" s="520"/>
      <c r="V68" s="521"/>
      <c r="W68" s="12"/>
      <c r="X68" s="575"/>
    </row>
    <row r="69" spans="1:24" hidden="1" x14ac:dyDescent="0.2">
      <c r="A69" s="522" t="s">
        <v>155</v>
      </c>
      <c r="B69" s="522" t="s">
        <v>94</v>
      </c>
      <c r="C69" s="522" t="s">
        <v>156</v>
      </c>
      <c r="D69" s="531" t="s">
        <v>86</v>
      </c>
      <c r="E69" s="523"/>
      <c r="F69" s="524"/>
      <c r="G69" s="524"/>
      <c r="H69" s="523"/>
      <c r="I69" s="524"/>
      <c r="J69" s="524"/>
      <c r="K69" s="524"/>
      <c r="L69" s="372"/>
      <c r="M69" s="525"/>
      <c r="N69" s="530"/>
      <c r="O69" s="506"/>
      <c r="P69" s="509" t="str">
        <f t="shared" si="0"/>
        <v/>
      </c>
      <c r="Q69" s="525"/>
      <c r="R69" s="510"/>
      <c r="S69" s="506"/>
      <c r="T69" s="64"/>
      <c r="U69" s="526"/>
      <c r="V69" s="527"/>
      <c r="W69" s="12"/>
      <c r="X69" s="573"/>
    </row>
    <row r="70" spans="1:24" hidden="1" x14ac:dyDescent="0.2">
      <c r="A70" s="514"/>
      <c r="B70" s="514"/>
      <c r="C70" s="514"/>
      <c r="D70" s="514"/>
      <c r="E70" s="515"/>
      <c r="F70" s="516"/>
      <c r="G70" s="516"/>
      <c r="H70" s="515"/>
      <c r="I70" s="516"/>
      <c r="J70" s="516"/>
      <c r="K70" s="516"/>
      <c r="L70" s="517"/>
      <c r="M70" s="528"/>
      <c r="N70" s="529"/>
      <c r="O70" s="517"/>
      <c r="P70" s="518" t="str">
        <f t="shared" si="0"/>
        <v/>
      </c>
      <c r="Q70" s="528"/>
      <c r="R70" s="510"/>
      <c r="S70" s="506"/>
      <c r="T70" s="65"/>
      <c r="U70" s="520"/>
      <c r="V70" s="521"/>
      <c r="W70" s="12"/>
      <c r="X70" s="573"/>
    </row>
    <row r="71" spans="1:24" hidden="1" x14ac:dyDescent="0.2">
      <c r="A71" s="522" t="s">
        <v>157</v>
      </c>
      <c r="B71" s="522" t="s">
        <v>79</v>
      </c>
      <c r="C71" s="522" t="s">
        <v>158</v>
      </c>
      <c r="D71" s="531" t="s">
        <v>81</v>
      </c>
      <c r="E71" s="523"/>
      <c r="F71" s="524"/>
      <c r="G71" s="524"/>
      <c r="H71" s="523"/>
      <c r="I71" s="524"/>
      <c r="J71" s="524"/>
      <c r="K71" s="524"/>
      <c r="L71" s="372"/>
      <c r="M71" s="525"/>
      <c r="N71" s="530"/>
      <c r="O71" s="506"/>
      <c r="P71" s="509" t="str">
        <f t="shared" si="0"/>
        <v/>
      </c>
      <c r="Q71" s="525"/>
      <c r="R71" s="510"/>
      <c r="S71" s="506"/>
      <c r="T71" s="64"/>
      <c r="U71" s="512"/>
      <c r="V71" s="513"/>
      <c r="W71" s="12"/>
      <c r="X71" s="575" t="s">
        <v>159</v>
      </c>
    </row>
    <row r="72" spans="1:24" hidden="1" x14ac:dyDescent="0.2">
      <c r="A72" s="514"/>
      <c r="B72" s="514"/>
      <c r="C72" s="514"/>
      <c r="D72" s="514"/>
      <c r="E72" s="515"/>
      <c r="F72" s="516"/>
      <c r="G72" s="516"/>
      <c r="H72" s="515"/>
      <c r="I72" s="516"/>
      <c r="J72" s="516"/>
      <c r="K72" s="516"/>
      <c r="L72" s="517"/>
      <c r="M72" s="528"/>
      <c r="N72" s="529"/>
      <c r="O72" s="517"/>
      <c r="P72" s="518" t="str">
        <f t="shared" si="0"/>
        <v/>
      </c>
      <c r="Q72" s="528"/>
      <c r="R72" s="510"/>
      <c r="S72" s="506"/>
      <c r="T72" s="65"/>
      <c r="U72" s="520"/>
      <c r="V72" s="521"/>
      <c r="W72" s="12"/>
      <c r="X72" s="575" t="s">
        <v>226</v>
      </c>
    </row>
    <row r="73" spans="1:24" hidden="1" x14ac:dyDescent="0.2">
      <c r="A73" s="522" t="s">
        <v>160</v>
      </c>
      <c r="B73" s="522" t="s">
        <v>79</v>
      </c>
      <c r="C73" s="522" t="s">
        <v>161</v>
      </c>
      <c r="D73" s="531" t="s">
        <v>81</v>
      </c>
      <c r="E73" s="523"/>
      <c r="F73" s="524"/>
      <c r="G73" s="524"/>
      <c r="H73" s="523"/>
      <c r="I73" s="524"/>
      <c r="J73" s="524"/>
      <c r="K73" s="524"/>
      <c r="L73" s="372"/>
      <c r="M73" s="525"/>
      <c r="N73" s="530"/>
      <c r="O73" s="506"/>
      <c r="P73" s="509" t="str">
        <f t="shared" si="0"/>
        <v/>
      </c>
      <c r="Q73" s="525"/>
      <c r="R73" s="510"/>
      <c r="S73" s="506"/>
      <c r="T73" s="64"/>
      <c r="U73" s="526"/>
      <c r="V73" s="527"/>
      <c r="W73" s="12"/>
      <c r="X73" s="575" t="s">
        <v>162</v>
      </c>
    </row>
    <row r="74" spans="1:24" hidden="1" x14ac:dyDescent="0.2">
      <c r="A74" s="514"/>
      <c r="B74" s="514"/>
      <c r="C74" s="514"/>
      <c r="D74" s="514"/>
      <c r="E74" s="515"/>
      <c r="F74" s="516"/>
      <c r="G74" s="516"/>
      <c r="H74" s="515"/>
      <c r="I74" s="516"/>
      <c r="J74" s="516"/>
      <c r="K74" s="516"/>
      <c r="L74" s="517"/>
      <c r="M74" s="528"/>
      <c r="N74" s="529"/>
      <c r="O74" s="517"/>
      <c r="P74" s="518" t="str">
        <f t="shared" si="0"/>
        <v/>
      </c>
      <c r="Q74" s="528"/>
      <c r="R74" s="510"/>
      <c r="S74" s="506"/>
      <c r="T74" s="65"/>
      <c r="U74" s="520"/>
      <c r="V74" s="521"/>
      <c r="W74" s="12"/>
    </row>
    <row r="75" spans="1:24" hidden="1" x14ac:dyDescent="0.2">
      <c r="A75" s="522" t="s">
        <v>163</v>
      </c>
      <c r="B75" s="522" t="s">
        <v>74</v>
      </c>
      <c r="C75" s="522" t="s">
        <v>164</v>
      </c>
      <c r="D75" s="531" t="s">
        <v>86</v>
      </c>
      <c r="E75" s="523"/>
      <c r="F75" s="524"/>
      <c r="G75" s="524"/>
      <c r="H75" s="523"/>
      <c r="I75" s="524"/>
      <c r="J75" s="524"/>
      <c r="K75" s="524"/>
      <c r="L75" s="372"/>
      <c r="M75" s="525"/>
      <c r="N75" s="530"/>
      <c r="O75" s="506"/>
      <c r="P75" s="509" t="str">
        <f t="shared" ref="P75:P114" si="1">IF(N75="","",MAX(M75-N75,0))</f>
        <v/>
      </c>
      <c r="Q75" s="525"/>
      <c r="R75" s="510"/>
      <c r="S75" s="506"/>
      <c r="T75" s="64"/>
      <c r="U75" s="526"/>
      <c r="V75" s="527"/>
      <c r="W75" s="12"/>
      <c r="X75" s="454" t="s">
        <v>229</v>
      </c>
    </row>
    <row r="76" spans="1:24" hidden="1" x14ac:dyDescent="0.2">
      <c r="A76" s="514"/>
      <c r="B76" s="514"/>
      <c r="C76" s="514"/>
      <c r="D76" s="514"/>
      <c r="E76" s="515"/>
      <c r="F76" s="516"/>
      <c r="G76" s="516"/>
      <c r="H76" s="515"/>
      <c r="I76" s="516"/>
      <c r="J76" s="516"/>
      <c r="K76" s="516"/>
      <c r="L76" s="517"/>
      <c r="M76" s="528"/>
      <c r="N76" s="529"/>
      <c r="O76" s="517"/>
      <c r="P76" s="518" t="str">
        <f t="shared" si="1"/>
        <v/>
      </c>
      <c r="Q76" s="528"/>
      <c r="R76" s="510"/>
      <c r="S76" s="506"/>
      <c r="T76" s="65"/>
      <c r="U76" s="520"/>
      <c r="V76" s="521"/>
      <c r="W76" s="12"/>
      <c r="X76" s="454" t="s">
        <v>224</v>
      </c>
    </row>
    <row r="77" spans="1:24" hidden="1" x14ac:dyDescent="0.2">
      <c r="A77" s="522" t="s">
        <v>165</v>
      </c>
      <c r="B77" s="522" t="s">
        <v>74</v>
      </c>
      <c r="C77" s="522" t="s">
        <v>166</v>
      </c>
      <c r="D77" s="531" t="s">
        <v>86</v>
      </c>
      <c r="E77" s="523"/>
      <c r="F77" s="524"/>
      <c r="G77" s="524"/>
      <c r="H77" s="523"/>
      <c r="I77" s="524"/>
      <c r="J77" s="524"/>
      <c r="K77" s="524"/>
      <c r="L77" s="372"/>
      <c r="M77" s="525"/>
      <c r="N77" s="530"/>
      <c r="O77" s="506"/>
      <c r="P77" s="509" t="str">
        <f t="shared" si="1"/>
        <v/>
      </c>
      <c r="Q77" s="525"/>
      <c r="R77" s="510"/>
      <c r="S77" s="506"/>
      <c r="T77" s="64"/>
      <c r="U77" s="512"/>
      <c r="V77" s="513"/>
      <c r="W77" s="12"/>
      <c r="X77" s="454" t="s">
        <v>79</v>
      </c>
    </row>
    <row r="78" spans="1:24" hidden="1" x14ac:dyDescent="0.2">
      <c r="A78" s="514"/>
      <c r="B78" s="514"/>
      <c r="C78" s="514"/>
      <c r="D78" s="514"/>
      <c r="E78" s="515"/>
      <c r="F78" s="516"/>
      <c r="G78" s="516"/>
      <c r="H78" s="515"/>
      <c r="I78" s="516"/>
      <c r="J78" s="516"/>
      <c r="K78" s="516"/>
      <c r="L78" s="517"/>
      <c r="M78" s="528"/>
      <c r="N78" s="529"/>
      <c r="O78" s="517"/>
      <c r="P78" s="518" t="str">
        <f t="shared" si="1"/>
        <v/>
      </c>
      <c r="Q78" s="528"/>
      <c r="R78" s="510"/>
      <c r="S78" s="506"/>
      <c r="T78" s="65"/>
      <c r="U78" s="520"/>
      <c r="V78" s="521"/>
      <c r="W78" s="12"/>
    </row>
    <row r="79" spans="1:24" hidden="1" x14ac:dyDescent="0.2">
      <c r="A79" s="522" t="s">
        <v>167</v>
      </c>
      <c r="B79" s="522" t="s">
        <v>137</v>
      </c>
      <c r="C79" s="522" t="s">
        <v>168</v>
      </c>
      <c r="D79" s="531" t="s">
        <v>81</v>
      </c>
      <c r="E79" s="523"/>
      <c r="F79" s="524"/>
      <c r="G79" s="524"/>
      <c r="H79" s="523"/>
      <c r="I79" s="524"/>
      <c r="J79" s="524"/>
      <c r="K79" s="524"/>
      <c r="L79" s="372"/>
      <c r="M79" s="525"/>
      <c r="N79" s="530"/>
      <c r="O79" s="506"/>
      <c r="P79" s="509" t="str">
        <f t="shared" si="1"/>
        <v/>
      </c>
      <c r="Q79" s="525"/>
      <c r="R79" s="510"/>
      <c r="S79" s="506"/>
      <c r="T79" s="64"/>
      <c r="U79" s="526"/>
      <c r="V79" s="527"/>
      <c r="W79" s="12"/>
    </row>
    <row r="80" spans="1:24" hidden="1" x14ac:dyDescent="0.2">
      <c r="A80" s="514"/>
      <c r="B80" s="514"/>
      <c r="C80" s="514"/>
      <c r="D80" s="514"/>
      <c r="E80" s="515"/>
      <c r="F80" s="516"/>
      <c r="G80" s="516"/>
      <c r="H80" s="515"/>
      <c r="I80" s="516"/>
      <c r="J80" s="516"/>
      <c r="K80" s="516"/>
      <c r="L80" s="517"/>
      <c r="M80" s="528"/>
      <c r="N80" s="529"/>
      <c r="O80" s="517"/>
      <c r="P80" s="518" t="str">
        <f t="shared" si="1"/>
        <v/>
      </c>
      <c r="Q80" s="528"/>
      <c r="R80" s="510"/>
      <c r="S80" s="506"/>
      <c r="T80" s="65"/>
      <c r="U80" s="520"/>
      <c r="V80" s="521"/>
      <c r="W80" s="12"/>
    </row>
    <row r="81" spans="1:23" hidden="1" x14ac:dyDescent="0.2">
      <c r="A81" s="522" t="s">
        <v>169</v>
      </c>
      <c r="B81" s="522" t="s">
        <v>94</v>
      </c>
      <c r="C81" s="522" t="s">
        <v>170</v>
      </c>
      <c r="D81" s="531" t="s">
        <v>81</v>
      </c>
      <c r="E81" s="523"/>
      <c r="F81" s="524"/>
      <c r="G81" s="524"/>
      <c r="H81" s="523"/>
      <c r="I81" s="524"/>
      <c r="J81" s="524"/>
      <c r="K81" s="524"/>
      <c r="L81" s="372"/>
      <c r="M81" s="525"/>
      <c r="N81" s="530"/>
      <c r="O81" s="506"/>
      <c r="P81" s="509" t="str">
        <f t="shared" si="1"/>
        <v/>
      </c>
      <c r="Q81" s="525"/>
      <c r="R81" s="510"/>
      <c r="S81" s="506"/>
      <c r="T81" s="64"/>
      <c r="U81" s="526"/>
      <c r="V81" s="527"/>
      <c r="W81" s="12"/>
    </row>
    <row r="82" spans="1:23" hidden="1" x14ac:dyDescent="0.2">
      <c r="A82" s="514"/>
      <c r="B82" s="514"/>
      <c r="C82" s="514"/>
      <c r="D82" s="514"/>
      <c r="E82" s="515"/>
      <c r="F82" s="516"/>
      <c r="G82" s="516"/>
      <c r="H82" s="515"/>
      <c r="I82" s="516"/>
      <c r="J82" s="516"/>
      <c r="K82" s="516"/>
      <c r="L82" s="517"/>
      <c r="M82" s="528"/>
      <c r="N82" s="529"/>
      <c r="O82" s="517"/>
      <c r="P82" s="518" t="str">
        <f t="shared" si="1"/>
        <v/>
      </c>
      <c r="Q82" s="528"/>
      <c r="R82" s="510"/>
      <c r="S82" s="506"/>
      <c r="T82" s="65"/>
      <c r="U82" s="520"/>
      <c r="V82" s="521"/>
      <c r="W82" s="12"/>
    </row>
    <row r="83" spans="1:23" hidden="1" x14ac:dyDescent="0.2">
      <c r="A83" s="745" t="s">
        <v>169</v>
      </c>
      <c r="B83" s="745" t="s">
        <v>94</v>
      </c>
      <c r="C83" s="745" t="s">
        <v>171</v>
      </c>
      <c r="D83" s="745" t="s">
        <v>81</v>
      </c>
      <c r="E83" s="523"/>
      <c r="F83" s="524"/>
      <c r="G83" s="524"/>
      <c r="H83" s="523"/>
      <c r="I83" s="524"/>
      <c r="J83" s="524"/>
      <c r="K83" s="524"/>
      <c r="L83" s="372"/>
      <c r="M83" s="525"/>
      <c r="N83" s="530"/>
      <c r="O83" s="506"/>
      <c r="P83" s="509" t="str">
        <f t="shared" si="1"/>
        <v/>
      </c>
      <c r="Q83" s="525"/>
      <c r="R83" s="510"/>
      <c r="S83" s="506"/>
      <c r="T83" s="64"/>
      <c r="U83" s="512"/>
      <c r="V83" s="513"/>
      <c r="W83" s="12"/>
    </row>
    <row r="84" spans="1:23" hidden="1" x14ac:dyDescent="0.2">
      <c r="A84" s="112"/>
      <c r="B84" s="112"/>
      <c r="C84" s="112"/>
      <c r="D84" s="112"/>
      <c r="E84" s="515"/>
      <c r="F84" s="516"/>
      <c r="G84" s="516"/>
      <c r="H84" s="515"/>
      <c r="I84" s="516"/>
      <c r="J84" s="516"/>
      <c r="K84" s="516"/>
      <c r="L84" s="517"/>
      <c r="M84" s="528"/>
      <c r="N84" s="529"/>
      <c r="O84" s="517"/>
      <c r="P84" s="518" t="str">
        <f t="shared" si="1"/>
        <v/>
      </c>
      <c r="Q84" s="528"/>
      <c r="R84" s="510"/>
      <c r="S84" s="506"/>
      <c r="T84" s="65"/>
      <c r="U84" s="520"/>
      <c r="V84" s="521"/>
      <c r="W84" s="12"/>
    </row>
    <row r="85" spans="1:23" hidden="1" x14ac:dyDescent="0.2">
      <c r="A85" s="522" t="s">
        <v>172</v>
      </c>
      <c r="B85" s="522" t="s">
        <v>74</v>
      </c>
      <c r="C85" s="522" t="s">
        <v>173</v>
      </c>
      <c r="D85" s="531" t="s">
        <v>86</v>
      </c>
      <c r="E85" s="523"/>
      <c r="F85" s="524"/>
      <c r="G85" s="524"/>
      <c r="H85" s="523"/>
      <c r="I85" s="524"/>
      <c r="J85" s="524"/>
      <c r="K85" s="524"/>
      <c r="L85" s="372"/>
      <c r="M85" s="525"/>
      <c r="N85" s="530"/>
      <c r="O85" s="506"/>
      <c r="P85" s="509" t="str">
        <f t="shared" si="1"/>
        <v/>
      </c>
      <c r="Q85" s="525"/>
      <c r="R85" s="510"/>
      <c r="S85" s="506"/>
      <c r="T85" s="64"/>
      <c r="U85" s="526"/>
      <c r="V85" s="527"/>
      <c r="W85" s="12"/>
    </row>
    <row r="86" spans="1:23" hidden="1" x14ac:dyDescent="0.2">
      <c r="A86" s="514"/>
      <c r="B86" s="514"/>
      <c r="C86" s="514"/>
      <c r="D86" s="514"/>
      <c r="E86" s="515"/>
      <c r="F86" s="516"/>
      <c r="G86" s="516"/>
      <c r="H86" s="515"/>
      <c r="I86" s="516"/>
      <c r="J86" s="516"/>
      <c r="K86" s="516"/>
      <c r="L86" s="517"/>
      <c r="M86" s="528"/>
      <c r="N86" s="529"/>
      <c r="O86" s="517"/>
      <c r="P86" s="518" t="str">
        <f t="shared" si="1"/>
        <v/>
      </c>
      <c r="Q86" s="528"/>
      <c r="R86" s="510"/>
      <c r="S86" s="506"/>
      <c r="T86" s="65"/>
      <c r="U86" s="520"/>
      <c r="V86" s="521"/>
      <c r="W86" s="12"/>
    </row>
    <row r="87" spans="1:23" hidden="1" x14ac:dyDescent="0.2">
      <c r="A87" s="522" t="s">
        <v>174</v>
      </c>
      <c r="B87" s="522" t="s">
        <v>94</v>
      </c>
      <c r="C87" s="522" t="s">
        <v>175</v>
      </c>
      <c r="D87" s="531" t="s">
        <v>86</v>
      </c>
      <c r="E87" s="523"/>
      <c r="F87" s="524"/>
      <c r="G87" s="524"/>
      <c r="H87" s="523"/>
      <c r="I87" s="524"/>
      <c r="J87" s="524"/>
      <c r="K87" s="524"/>
      <c r="L87" s="372"/>
      <c r="M87" s="525"/>
      <c r="N87" s="530"/>
      <c r="O87" s="506"/>
      <c r="P87" s="509" t="str">
        <f t="shared" si="1"/>
        <v/>
      </c>
      <c r="Q87" s="525"/>
      <c r="R87" s="510"/>
      <c r="S87" s="506"/>
      <c r="T87" s="64"/>
      <c r="U87" s="526"/>
      <c r="V87" s="527"/>
      <c r="W87" s="12"/>
    </row>
    <row r="88" spans="1:23" hidden="1" x14ac:dyDescent="0.2">
      <c r="A88" s="514"/>
      <c r="B88" s="514"/>
      <c r="C88" s="514"/>
      <c r="D88" s="514"/>
      <c r="E88" s="515"/>
      <c r="F88" s="516"/>
      <c r="G88" s="516"/>
      <c r="H88" s="515"/>
      <c r="I88" s="516"/>
      <c r="J88" s="516"/>
      <c r="K88" s="516"/>
      <c r="L88" s="517"/>
      <c r="M88" s="528"/>
      <c r="N88" s="529"/>
      <c r="O88" s="517"/>
      <c r="P88" s="518" t="str">
        <f t="shared" si="1"/>
        <v/>
      </c>
      <c r="Q88" s="528"/>
      <c r="R88" s="510"/>
      <c r="S88" s="506"/>
      <c r="T88" s="65"/>
      <c r="U88" s="520"/>
      <c r="V88" s="521"/>
      <c r="W88" s="12"/>
    </row>
    <row r="89" spans="1:23" hidden="1" x14ac:dyDescent="0.2">
      <c r="A89" s="745" t="s">
        <v>174</v>
      </c>
      <c r="B89" s="745" t="s">
        <v>94</v>
      </c>
      <c r="C89" s="745" t="s">
        <v>176</v>
      </c>
      <c r="D89" s="745" t="s">
        <v>81</v>
      </c>
      <c r="E89" s="523"/>
      <c r="F89" s="524"/>
      <c r="G89" s="524"/>
      <c r="H89" s="523"/>
      <c r="I89" s="524"/>
      <c r="J89" s="524"/>
      <c r="K89" s="524"/>
      <c r="L89" s="372"/>
      <c r="M89" s="525"/>
      <c r="N89" s="530"/>
      <c r="O89" s="506"/>
      <c r="P89" s="509" t="str">
        <f t="shared" si="1"/>
        <v/>
      </c>
      <c r="Q89" s="525"/>
      <c r="R89" s="510"/>
      <c r="S89" s="506"/>
      <c r="T89" s="64"/>
      <c r="U89" s="512"/>
      <c r="V89" s="513"/>
      <c r="W89" s="12"/>
    </row>
    <row r="90" spans="1:23" hidden="1" x14ac:dyDescent="0.2">
      <c r="A90" s="112"/>
      <c r="B90" s="112"/>
      <c r="C90" s="112"/>
      <c r="D90" s="112"/>
      <c r="E90" s="515"/>
      <c r="F90" s="516"/>
      <c r="G90" s="516"/>
      <c r="H90" s="515"/>
      <c r="I90" s="516"/>
      <c r="J90" s="516"/>
      <c r="K90" s="516"/>
      <c r="L90" s="517"/>
      <c r="M90" s="528"/>
      <c r="N90" s="529"/>
      <c r="O90" s="517"/>
      <c r="P90" s="518" t="str">
        <f t="shared" si="1"/>
        <v/>
      </c>
      <c r="Q90" s="528"/>
      <c r="R90" s="510"/>
      <c r="S90" s="506"/>
      <c r="T90" s="65"/>
      <c r="U90" s="520"/>
      <c r="V90" s="521"/>
      <c r="W90" s="12"/>
    </row>
    <row r="91" spans="1:23" hidden="1" x14ac:dyDescent="0.2">
      <c r="A91" s="522" t="s">
        <v>177</v>
      </c>
      <c r="B91" s="522" t="s">
        <v>79</v>
      </c>
      <c r="C91" s="522" t="s">
        <v>80</v>
      </c>
      <c r="D91" s="531" t="s">
        <v>81</v>
      </c>
      <c r="E91" s="523"/>
      <c r="F91" s="524"/>
      <c r="G91" s="524"/>
      <c r="H91" s="523"/>
      <c r="I91" s="524"/>
      <c r="J91" s="524"/>
      <c r="K91" s="524"/>
      <c r="L91" s="372"/>
      <c r="M91" s="525"/>
      <c r="N91" s="530"/>
      <c r="O91" s="506"/>
      <c r="P91" s="509" t="str">
        <f t="shared" si="1"/>
        <v/>
      </c>
      <c r="Q91" s="525"/>
      <c r="R91" s="510"/>
      <c r="S91" s="506"/>
      <c r="T91" s="64"/>
      <c r="U91" s="526"/>
      <c r="V91" s="527"/>
      <c r="W91" s="12"/>
    </row>
    <row r="92" spans="1:23" hidden="1" x14ac:dyDescent="0.2">
      <c r="A92" s="514"/>
      <c r="B92" s="514"/>
      <c r="C92" s="514"/>
      <c r="D92" s="514"/>
      <c r="E92" s="515"/>
      <c r="F92" s="516"/>
      <c r="G92" s="516"/>
      <c r="H92" s="515"/>
      <c r="I92" s="516"/>
      <c r="J92" s="516"/>
      <c r="K92" s="516"/>
      <c r="L92" s="517"/>
      <c r="M92" s="528"/>
      <c r="N92" s="529"/>
      <c r="O92" s="517"/>
      <c r="P92" s="518" t="str">
        <f t="shared" si="1"/>
        <v/>
      </c>
      <c r="Q92" s="528"/>
      <c r="R92" s="510"/>
      <c r="S92" s="506"/>
      <c r="T92" s="65"/>
      <c r="U92" s="520"/>
      <c r="V92" s="521"/>
      <c r="W92" s="12"/>
    </row>
    <row r="93" spans="1:23" hidden="1" x14ac:dyDescent="0.2">
      <c r="A93" s="522" t="s">
        <v>178</v>
      </c>
      <c r="B93" s="522" t="s">
        <v>79</v>
      </c>
      <c r="C93" s="522" t="s">
        <v>179</v>
      </c>
      <c r="D93" s="531" t="s">
        <v>81</v>
      </c>
      <c r="E93" s="523"/>
      <c r="F93" s="524"/>
      <c r="G93" s="524"/>
      <c r="H93" s="523"/>
      <c r="I93" s="524"/>
      <c r="J93" s="524"/>
      <c r="K93" s="524"/>
      <c r="L93" s="372"/>
      <c r="M93" s="525"/>
      <c r="N93" s="530"/>
      <c r="O93" s="506"/>
      <c r="P93" s="509" t="str">
        <f t="shared" si="1"/>
        <v/>
      </c>
      <c r="Q93" s="525"/>
      <c r="R93" s="510"/>
      <c r="S93" s="506"/>
      <c r="T93" s="64"/>
      <c r="U93" s="526"/>
      <c r="V93" s="527"/>
      <c r="W93" s="12"/>
    </row>
    <row r="94" spans="1:23" hidden="1" x14ac:dyDescent="0.2">
      <c r="A94" s="514"/>
      <c r="B94" s="514"/>
      <c r="C94" s="514"/>
      <c r="D94" s="514"/>
      <c r="E94" s="515"/>
      <c r="F94" s="516"/>
      <c r="G94" s="516"/>
      <c r="H94" s="515"/>
      <c r="I94" s="516"/>
      <c r="J94" s="516"/>
      <c r="K94" s="516"/>
      <c r="L94" s="517"/>
      <c r="M94" s="528"/>
      <c r="N94" s="529"/>
      <c r="O94" s="517"/>
      <c r="P94" s="518" t="str">
        <f t="shared" si="1"/>
        <v/>
      </c>
      <c r="Q94" s="528"/>
      <c r="R94" s="510"/>
      <c r="S94" s="506"/>
      <c r="T94" s="65"/>
      <c r="U94" s="520"/>
      <c r="V94" s="521"/>
      <c r="W94" s="12"/>
    </row>
    <row r="95" spans="1:23" hidden="1" x14ac:dyDescent="0.2">
      <c r="A95" s="522" t="s">
        <v>181</v>
      </c>
      <c r="B95" s="522" t="s">
        <v>94</v>
      </c>
      <c r="C95" s="522" t="s">
        <v>182</v>
      </c>
      <c r="D95" s="531" t="s">
        <v>81</v>
      </c>
      <c r="E95" s="523"/>
      <c r="F95" s="524"/>
      <c r="G95" s="524"/>
      <c r="H95" s="523"/>
      <c r="I95" s="524"/>
      <c r="J95" s="524"/>
      <c r="K95" s="524"/>
      <c r="L95" s="372"/>
      <c r="M95" s="525"/>
      <c r="N95" s="530"/>
      <c r="O95" s="506"/>
      <c r="P95" s="509" t="str">
        <f t="shared" si="1"/>
        <v/>
      </c>
      <c r="Q95" s="525"/>
      <c r="R95" s="510"/>
      <c r="S95" s="506"/>
      <c r="T95" s="64"/>
      <c r="U95" s="512"/>
      <c r="V95" s="513"/>
      <c r="W95" s="12"/>
    </row>
    <row r="96" spans="1:23" hidden="1" x14ac:dyDescent="0.2">
      <c r="A96" s="514"/>
      <c r="B96" s="514"/>
      <c r="C96" s="514"/>
      <c r="D96" s="514"/>
      <c r="E96" s="515"/>
      <c r="F96" s="516"/>
      <c r="G96" s="516"/>
      <c r="H96" s="515"/>
      <c r="I96" s="516"/>
      <c r="J96" s="516"/>
      <c r="K96" s="516"/>
      <c r="L96" s="517"/>
      <c r="M96" s="528"/>
      <c r="N96" s="529"/>
      <c r="O96" s="517"/>
      <c r="P96" s="518" t="str">
        <f t="shared" si="1"/>
        <v/>
      </c>
      <c r="Q96" s="528"/>
      <c r="R96" s="510"/>
      <c r="S96" s="506"/>
      <c r="T96" s="65"/>
      <c r="U96" s="520"/>
      <c r="V96" s="521"/>
      <c r="W96" s="12"/>
    </row>
    <row r="97" spans="1:23" hidden="1" x14ac:dyDescent="0.2">
      <c r="A97" s="522" t="s">
        <v>183</v>
      </c>
      <c r="B97" s="522" t="s">
        <v>74</v>
      </c>
      <c r="C97" s="522" t="s">
        <v>184</v>
      </c>
      <c r="D97" s="531" t="s">
        <v>86</v>
      </c>
      <c r="E97" s="523"/>
      <c r="F97" s="524"/>
      <c r="G97" s="524"/>
      <c r="H97" s="523"/>
      <c r="I97" s="524"/>
      <c r="J97" s="524"/>
      <c r="K97" s="524"/>
      <c r="L97" s="372"/>
      <c r="M97" s="525"/>
      <c r="N97" s="530"/>
      <c r="O97" s="506"/>
      <c r="P97" s="509" t="str">
        <f t="shared" si="1"/>
        <v/>
      </c>
      <c r="Q97" s="525"/>
      <c r="R97" s="510"/>
      <c r="S97" s="506"/>
      <c r="T97" s="64"/>
      <c r="U97" s="526"/>
      <c r="V97" s="527"/>
      <c r="W97" s="12"/>
    </row>
    <row r="98" spans="1:23" hidden="1" x14ac:dyDescent="0.2">
      <c r="A98" s="514"/>
      <c r="B98" s="514"/>
      <c r="C98" s="514"/>
      <c r="D98" s="514"/>
      <c r="E98" s="515"/>
      <c r="F98" s="516"/>
      <c r="G98" s="516"/>
      <c r="H98" s="515"/>
      <c r="I98" s="516"/>
      <c r="J98" s="516"/>
      <c r="K98" s="516"/>
      <c r="L98" s="517"/>
      <c r="M98" s="528"/>
      <c r="N98" s="529"/>
      <c r="O98" s="517"/>
      <c r="P98" s="518" t="str">
        <f t="shared" si="1"/>
        <v/>
      </c>
      <c r="Q98" s="528"/>
      <c r="R98" s="510"/>
      <c r="S98" s="506"/>
      <c r="T98" s="65"/>
      <c r="U98" s="520"/>
      <c r="V98" s="521"/>
      <c r="W98" s="12"/>
    </row>
    <row r="99" spans="1:23" hidden="1" x14ac:dyDescent="0.2">
      <c r="A99" s="522" t="s">
        <v>185</v>
      </c>
      <c r="B99" s="522" t="s">
        <v>74</v>
      </c>
      <c r="C99" s="522" t="s">
        <v>186</v>
      </c>
      <c r="D99" s="531" t="s">
        <v>86</v>
      </c>
      <c r="E99" s="523"/>
      <c r="F99" s="524"/>
      <c r="G99" s="524"/>
      <c r="H99" s="523"/>
      <c r="I99" s="524"/>
      <c r="J99" s="524"/>
      <c r="K99" s="524"/>
      <c r="L99" s="372"/>
      <c r="M99" s="525"/>
      <c r="N99" s="530"/>
      <c r="O99" s="506"/>
      <c r="P99" s="509" t="str">
        <f t="shared" si="1"/>
        <v/>
      </c>
      <c r="Q99" s="525"/>
      <c r="R99" s="510"/>
      <c r="S99" s="506"/>
      <c r="T99" s="64"/>
      <c r="U99" s="526"/>
      <c r="V99" s="527"/>
      <c r="W99" s="12"/>
    </row>
    <row r="100" spans="1:23" hidden="1" x14ac:dyDescent="0.2">
      <c r="A100" s="514"/>
      <c r="B100" s="514"/>
      <c r="C100" s="514"/>
      <c r="D100" s="514"/>
      <c r="E100" s="515"/>
      <c r="F100" s="516"/>
      <c r="G100" s="516"/>
      <c r="H100" s="515"/>
      <c r="I100" s="516"/>
      <c r="J100" s="516"/>
      <c r="K100" s="516"/>
      <c r="L100" s="517"/>
      <c r="M100" s="528"/>
      <c r="N100" s="529"/>
      <c r="O100" s="517"/>
      <c r="P100" s="518" t="str">
        <f t="shared" si="1"/>
        <v/>
      </c>
      <c r="Q100" s="528"/>
      <c r="R100" s="510"/>
      <c r="S100" s="506"/>
      <c r="T100" s="65"/>
      <c r="U100" s="520"/>
      <c r="V100" s="521"/>
      <c r="W100" s="12"/>
    </row>
    <row r="101" spans="1:23" hidden="1" x14ac:dyDescent="0.2">
      <c r="A101" s="379" t="s">
        <v>187</v>
      </c>
      <c r="B101" s="379" t="s">
        <v>79</v>
      </c>
      <c r="C101" s="379" t="s">
        <v>188</v>
      </c>
      <c r="D101" s="379" t="s">
        <v>81</v>
      </c>
      <c r="E101" s="764"/>
      <c r="F101" s="740"/>
      <c r="G101" s="740"/>
      <c r="H101" s="764"/>
      <c r="I101" s="740"/>
      <c r="J101" s="740"/>
      <c r="K101" s="740"/>
      <c r="L101" s="772"/>
      <c r="M101" s="853"/>
      <c r="N101" s="773"/>
      <c r="O101" s="774"/>
      <c r="P101" s="615"/>
      <c r="Q101" s="853"/>
      <c r="R101" s="923"/>
      <c r="S101" s="774"/>
      <c r="T101" s="617"/>
      <c r="U101" s="603"/>
      <c r="V101" s="602"/>
      <c r="W101" s="12"/>
    </row>
    <row r="102" spans="1:23" hidden="1" x14ac:dyDescent="0.2">
      <c r="A102" s="845"/>
      <c r="B102" s="845"/>
      <c r="C102" s="845"/>
      <c r="D102" s="845"/>
      <c r="E102" s="778"/>
      <c r="F102" s="779"/>
      <c r="G102" s="779"/>
      <c r="H102" s="778"/>
      <c r="I102" s="779"/>
      <c r="J102" s="779"/>
      <c r="K102" s="779"/>
      <c r="L102" s="780"/>
      <c r="M102" s="855"/>
      <c r="N102" s="856"/>
      <c r="O102" s="780"/>
      <c r="P102" s="616" t="str">
        <f t="shared" si="1"/>
        <v/>
      </c>
      <c r="Q102" s="855"/>
      <c r="R102" s="923"/>
      <c r="S102" s="774"/>
      <c r="T102" s="618"/>
      <c r="U102" s="783"/>
      <c r="V102" s="784"/>
      <c r="W102" s="12"/>
    </row>
    <row r="103" spans="1:23" hidden="1" x14ac:dyDescent="0.2">
      <c r="A103" s="522" t="s">
        <v>189</v>
      </c>
      <c r="B103" s="522" t="s">
        <v>79</v>
      </c>
      <c r="C103" s="522" t="s">
        <v>190</v>
      </c>
      <c r="D103" s="531" t="s">
        <v>81</v>
      </c>
      <c r="E103" s="523"/>
      <c r="F103" s="524"/>
      <c r="G103" s="524"/>
      <c r="H103" s="523"/>
      <c r="I103" s="524"/>
      <c r="J103" s="524"/>
      <c r="K103" s="524"/>
      <c r="L103" s="372"/>
      <c r="M103" s="525"/>
      <c r="N103" s="530"/>
      <c r="O103" s="506"/>
      <c r="P103" s="509" t="str">
        <f t="shared" si="1"/>
        <v/>
      </c>
      <c r="Q103" s="525"/>
      <c r="R103" s="510"/>
      <c r="S103" s="506"/>
      <c r="T103" s="64"/>
      <c r="U103" s="526"/>
      <c r="V103" s="527"/>
      <c r="W103" s="12"/>
    </row>
    <row r="104" spans="1:23" hidden="1" x14ac:dyDescent="0.2">
      <c r="A104" s="514"/>
      <c r="B104" s="514"/>
      <c r="C104" s="514"/>
      <c r="D104" s="514"/>
      <c r="E104" s="515"/>
      <c r="F104" s="516"/>
      <c r="G104" s="516"/>
      <c r="H104" s="515"/>
      <c r="I104" s="516"/>
      <c r="J104" s="516"/>
      <c r="K104" s="516"/>
      <c r="L104" s="517"/>
      <c r="M104" s="528"/>
      <c r="N104" s="529"/>
      <c r="O104" s="517"/>
      <c r="P104" s="518" t="str">
        <f t="shared" si="1"/>
        <v/>
      </c>
      <c r="Q104" s="528"/>
      <c r="R104" s="510"/>
      <c r="S104" s="506"/>
      <c r="T104" s="65"/>
      <c r="U104" s="520"/>
      <c r="V104" s="521"/>
      <c r="W104" s="12"/>
    </row>
    <row r="105" spans="1:23" hidden="1" x14ac:dyDescent="0.2">
      <c r="A105" s="745" t="s">
        <v>191</v>
      </c>
      <c r="B105" s="745" t="s">
        <v>94</v>
      </c>
      <c r="C105" s="745" t="s">
        <v>192</v>
      </c>
      <c r="D105" s="531" t="s">
        <v>81</v>
      </c>
      <c r="E105" s="523"/>
      <c r="F105" s="524"/>
      <c r="G105" s="524"/>
      <c r="H105" s="523"/>
      <c r="I105" s="524"/>
      <c r="J105" s="524"/>
      <c r="K105" s="524"/>
      <c r="L105" s="372"/>
      <c r="M105" s="525"/>
      <c r="N105" s="530"/>
      <c r="O105" s="506"/>
      <c r="P105" s="509" t="str">
        <f t="shared" si="1"/>
        <v/>
      </c>
      <c r="Q105" s="525"/>
      <c r="R105" s="510"/>
      <c r="S105" s="506"/>
      <c r="T105" s="64"/>
      <c r="U105" s="526"/>
      <c r="V105" s="527"/>
      <c r="W105" s="12"/>
    </row>
    <row r="106" spans="1:23" ht="13.5" hidden="1" thickBot="1" x14ac:dyDescent="0.25">
      <c r="A106" s="532"/>
      <c r="B106" s="532"/>
      <c r="C106" s="532"/>
      <c r="D106" s="532"/>
      <c r="E106" s="533"/>
      <c r="F106" s="534"/>
      <c r="G106" s="534"/>
      <c r="H106" s="533"/>
      <c r="I106" s="534"/>
      <c r="J106" s="534"/>
      <c r="K106" s="534"/>
      <c r="L106" s="535"/>
      <c r="M106" s="536"/>
      <c r="N106" s="537"/>
      <c r="O106" s="538"/>
      <c r="P106" s="539" t="str">
        <f t="shared" si="1"/>
        <v/>
      </c>
      <c r="Q106" s="536"/>
      <c r="R106" s="540"/>
      <c r="S106" s="541"/>
      <c r="T106" s="66"/>
      <c r="U106" s="520"/>
      <c r="V106" s="521"/>
      <c r="W106" s="12"/>
    </row>
    <row r="107" spans="1:23" hidden="1" x14ac:dyDescent="0.2">
      <c r="A107" s="522"/>
      <c r="B107" s="531" t="s">
        <v>79</v>
      </c>
      <c r="C107" s="522"/>
      <c r="D107" s="531" t="s">
        <v>81</v>
      </c>
      <c r="E107" s="523"/>
      <c r="F107" s="524"/>
      <c r="G107" s="524"/>
      <c r="H107" s="523"/>
      <c r="I107" s="524"/>
      <c r="J107" s="524"/>
      <c r="K107" s="524"/>
      <c r="L107" s="372"/>
      <c r="M107" s="542"/>
      <c r="N107" s="543"/>
      <c r="O107" s="544"/>
      <c r="P107" s="545" t="str">
        <f t="shared" si="1"/>
        <v/>
      </c>
      <c r="Q107" s="542"/>
      <c r="R107" s="546"/>
      <c r="S107" s="544"/>
      <c r="T107" s="52"/>
      <c r="U107" s="512"/>
      <c r="V107" s="513"/>
      <c r="W107" s="12"/>
    </row>
    <row r="108" spans="1:23" hidden="1" x14ac:dyDescent="0.2">
      <c r="A108" s="514"/>
      <c r="B108" s="514"/>
      <c r="C108" s="514"/>
      <c r="D108" s="514"/>
      <c r="E108" s="515"/>
      <c r="F108" s="516"/>
      <c r="G108" s="516"/>
      <c r="H108" s="515"/>
      <c r="I108" s="516"/>
      <c r="J108" s="516"/>
      <c r="K108" s="516"/>
      <c r="L108" s="517"/>
      <c r="M108" s="528"/>
      <c r="N108" s="529"/>
      <c r="O108" s="517"/>
      <c r="P108" s="518" t="str">
        <f t="shared" si="1"/>
        <v/>
      </c>
      <c r="Q108" s="528"/>
      <c r="R108" s="510"/>
      <c r="S108" s="506"/>
      <c r="T108" s="39"/>
      <c r="U108" s="520"/>
      <c r="V108" s="521"/>
      <c r="W108" s="12"/>
    </row>
    <row r="109" spans="1:23" hidden="1" x14ac:dyDescent="0.2">
      <c r="A109" s="112"/>
      <c r="B109" s="745" t="s">
        <v>79</v>
      </c>
      <c r="C109" s="112"/>
      <c r="D109" s="531" t="s">
        <v>81</v>
      </c>
      <c r="E109" s="523"/>
      <c r="F109" s="524"/>
      <c r="G109" s="524"/>
      <c r="H109" s="523"/>
      <c r="I109" s="524"/>
      <c r="J109" s="524"/>
      <c r="K109" s="524"/>
      <c r="L109" s="372"/>
      <c r="M109" s="525"/>
      <c r="N109" s="530"/>
      <c r="O109" s="506"/>
      <c r="P109" s="509" t="str">
        <f t="shared" si="1"/>
        <v/>
      </c>
      <c r="Q109" s="525"/>
      <c r="R109" s="510"/>
      <c r="S109" s="506"/>
      <c r="T109" s="37"/>
      <c r="U109" s="526"/>
      <c r="V109" s="527"/>
      <c r="W109" s="12"/>
    </row>
    <row r="110" spans="1:23" hidden="1" x14ac:dyDescent="0.2">
      <c r="A110" s="112"/>
      <c r="B110" s="112"/>
      <c r="C110" s="112"/>
      <c r="D110" s="514"/>
      <c r="E110" s="515"/>
      <c r="F110" s="516"/>
      <c r="G110" s="516"/>
      <c r="H110" s="515"/>
      <c r="I110" s="516"/>
      <c r="J110" s="516"/>
      <c r="K110" s="516"/>
      <c r="L110" s="517"/>
      <c r="M110" s="528"/>
      <c r="N110" s="529"/>
      <c r="O110" s="517"/>
      <c r="P110" s="518" t="str">
        <f t="shared" si="1"/>
        <v/>
      </c>
      <c r="Q110" s="528"/>
      <c r="R110" s="510"/>
      <c r="S110" s="506"/>
      <c r="T110" s="39"/>
      <c r="U110" s="520"/>
      <c r="V110" s="521"/>
      <c r="W110" s="12"/>
    </row>
    <row r="111" spans="1:23" hidden="1" x14ac:dyDescent="0.2">
      <c r="A111" s="522"/>
      <c r="B111" s="531" t="s">
        <v>79</v>
      </c>
      <c r="C111" s="522"/>
      <c r="D111" s="531" t="s">
        <v>81</v>
      </c>
      <c r="E111" s="523"/>
      <c r="F111" s="524"/>
      <c r="G111" s="524"/>
      <c r="H111" s="523"/>
      <c r="I111" s="524"/>
      <c r="J111" s="524"/>
      <c r="K111" s="524"/>
      <c r="L111" s="372"/>
      <c r="M111" s="525"/>
      <c r="N111" s="530"/>
      <c r="O111" s="506"/>
      <c r="P111" s="509" t="str">
        <f t="shared" si="1"/>
        <v/>
      </c>
      <c r="Q111" s="525"/>
      <c r="R111" s="510"/>
      <c r="S111" s="506"/>
      <c r="T111" s="37"/>
      <c r="U111" s="526"/>
      <c r="V111" s="527"/>
      <c r="W111" s="12"/>
    </row>
    <row r="112" spans="1:23" hidden="1" x14ac:dyDescent="0.2">
      <c r="A112" s="514"/>
      <c r="B112" s="514"/>
      <c r="C112" s="514"/>
      <c r="D112" s="514"/>
      <c r="E112" s="515"/>
      <c r="F112" s="516"/>
      <c r="G112" s="516"/>
      <c r="H112" s="515"/>
      <c r="I112" s="516"/>
      <c r="J112" s="516"/>
      <c r="K112" s="516"/>
      <c r="L112" s="517"/>
      <c r="M112" s="528"/>
      <c r="N112" s="529"/>
      <c r="O112" s="517"/>
      <c r="P112" s="518" t="str">
        <f t="shared" si="1"/>
        <v/>
      </c>
      <c r="Q112" s="528"/>
      <c r="R112" s="510"/>
      <c r="S112" s="506"/>
      <c r="T112" s="39"/>
      <c r="U112" s="520"/>
      <c r="V112" s="521"/>
      <c r="W112" s="12"/>
    </row>
    <row r="113" spans="1:23" hidden="1" x14ac:dyDescent="0.2">
      <c r="A113" s="745"/>
      <c r="B113" s="745" t="s">
        <v>79</v>
      </c>
      <c r="C113" s="745"/>
      <c r="D113" s="531" t="s">
        <v>81</v>
      </c>
      <c r="E113" s="523"/>
      <c r="F113" s="524"/>
      <c r="G113" s="524"/>
      <c r="H113" s="523"/>
      <c r="I113" s="524"/>
      <c r="J113" s="524"/>
      <c r="K113" s="524"/>
      <c r="L113" s="372"/>
      <c r="M113" s="525"/>
      <c r="N113" s="530"/>
      <c r="O113" s="506"/>
      <c r="P113" s="509" t="str">
        <f t="shared" si="1"/>
        <v/>
      </c>
      <c r="Q113" s="525"/>
      <c r="R113" s="510"/>
      <c r="S113" s="506"/>
      <c r="T113" s="37"/>
      <c r="U113" s="512"/>
      <c r="V113" s="513"/>
      <c r="W113" s="12"/>
    </row>
    <row r="114" spans="1:23" ht="13.5" hidden="1" thickBot="1" x14ac:dyDescent="0.25">
      <c r="A114" s="532"/>
      <c r="B114" s="532"/>
      <c r="C114" s="532"/>
      <c r="D114" s="532"/>
      <c r="E114" s="533"/>
      <c r="F114" s="534"/>
      <c r="G114" s="534"/>
      <c r="H114" s="533"/>
      <c r="I114" s="534"/>
      <c r="J114" s="534"/>
      <c r="K114" s="534"/>
      <c r="L114" s="535"/>
      <c r="M114" s="547"/>
      <c r="N114" s="548"/>
      <c r="O114" s="535"/>
      <c r="P114" s="549" t="str">
        <f t="shared" si="1"/>
        <v/>
      </c>
      <c r="Q114" s="547"/>
      <c r="R114" s="550"/>
      <c r="S114" s="551"/>
      <c r="T114" s="40"/>
      <c r="U114" s="552"/>
      <c r="V114" s="553"/>
      <c r="W114" s="12"/>
    </row>
    <row r="115" spans="1:23" x14ac:dyDescent="0.2">
      <c r="E115" s="7"/>
      <c r="F115" s="8"/>
      <c r="G115" s="8"/>
      <c r="H115" s="7"/>
      <c r="I115" s="8"/>
      <c r="J115" s="8"/>
      <c r="K115" s="8"/>
      <c r="L115" s="7"/>
      <c r="M115" s="12"/>
      <c r="N115" s="9"/>
      <c r="O115" s="10"/>
      <c r="P115" s="11"/>
      <c r="Q115" s="11"/>
      <c r="R115" s="9"/>
      <c r="S115" s="10"/>
      <c r="T115" s="11"/>
    </row>
    <row r="116" spans="1:23" x14ac:dyDescent="0.2">
      <c r="I116" s="2"/>
      <c r="J116" s="2"/>
      <c r="K116" s="2"/>
      <c r="N116" s="3"/>
      <c r="O116" s="3"/>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7" ht="15" hidden="1" x14ac:dyDescent="0.2">
      <c r="G145" s="32" t="s">
        <v>207</v>
      </c>
    </row>
    <row r="146" spans="7:7" ht="15" hidden="1" x14ac:dyDescent="0.2">
      <c r="G146" s="32" t="s">
        <v>142</v>
      </c>
    </row>
    <row r="147" spans="7:7" ht="15" hidden="1" x14ac:dyDescent="0.2">
      <c r="G147" s="32" t="s">
        <v>208</v>
      </c>
    </row>
    <row r="148" spans="7:7" ht="15" hidden="1" x14ac:dyDescent="0.2">
      <c r="G148" s="32" t="s">
        <v>145</v>
      </c>
    </row>
    <row r="149" spans="7:7" ht="15" hidden="1" x14ac:dyDescent="0.2">
      <c r="G149" s="32" t="s">
        <v>209</v>
      </c>
    </row>
    <row r="150" spans="7:7" ht="15" hidden="1" x14ac:dyDescent="0.2">
      <c r="G150" s="32" t="s">
        <v>148</v>
      </c>
    </row>
    <row r="151" spans="7:7" ht="15" hidden="1" x14ac:dyDescent="0.2">
      <c r="G151" s="32" t="s">
        <v>210</v>
      </c>
    </row>
    <row r="152" spans="7:7" ht="15" hidden="1" x14ac:dyDescent="0.2">
      <c r="G152" s="32" t="s">
        <v>150</v>
      </c>
    </row>
    <row r="153" spans="7:7" ht="15" hidden="1" x14ac:dyDescent="0.2">
      <c r="G153" s="32" t="s">
        <v>211</v>
      </c>
    </row>
    <row r="154" spans="7:7" ht="15" hidden="1" x14ac:dyDescent="0.2">
      <c r="G154" s="32" t="s">
        <v>152</v>
      </c>
    </row>
    <row r="155" spans="7:7" ht="15" hidden="1" x14ac:dyDescent="0.2">
      <c r="G155" s="32" t="s">
        <v>212</v>
      </c>
    </row>
    <row r="156" spans="7:7" ht="15" hidden="1" x14ac:dyDescent="0.2">
      <c r="G156" s="32" t="s">
        <v>154</v>
      </c>
    </row>
    <row r="157" spans="7:7" ht="15" hidden="1" x14ac:dyDescent="0.2">
      <c r="G157" s="32" t="s">
        <v>213</v>
      </c>
    </row>
    <row r="158" spans="7:7" ht="15" hidden="1" x14ac:dyDescent="0.25">
      <c r="G158" s="33" t="s">
        <v>79</v>
      </c>
    </row>
  </sheetData>
  <autoFilter ref="A7:V114">
    <filterColumn colId="0">
      <colorFilter dxfId="31"/>
    </filterColumn>
    <filterColumn colId="12" showButton="0"/>
    <filterColumn colId="13" showButton="0"/>
    <filterColumn colId="14" showButton="0"/>
    <filterColumn colId="16" showButton="0"/>
    <filterColumn colId="17" showButton="0"/>
    <filterColumn colId="18" showButton="0"/>
  </autoFilter>
  <dataConsolidate/>
  <mergeCells count="2">
    <mergeCell ref="M7:P7"/>
    <mergeCell ref="Q7:T7"/>
  </mergeCells>
  <conditionalFormatting sqref="O115 S115">
    <cfRule type="cellIs" dxfId="30" priority="1" stopIfTrue="1" operator="between">
      <formula>1</formula>
      <formula>2</formula>
    </cfRule>
  </conditionalFormatting>
  <dataValidations count="8">
    <dataValidation type="list" allowBlank="1" showInputMessage="1" showErrorMessage="1" sqref="J9:J114">
      <formula1>$X$75:$X$77</formula1>
    </dataValidation>
    <dataValidation type="list" allowBlank="1" showInputMessage="1" showErrorMessage="1" sqref="L116:L120">
      <formula1>$X$41:$X$45</formula1>
    </dataValidation>
    <dataValidation type="list" allowBlank="1" showInputMessage="1" showErrorMessage="1" sqref="E9:E114">
      <formula1>$X$9:$X$12</formula1>
    </dataValidation>
    <dataValidation type="list" allowBlank="1" showInputMessage="1" showErrorMessage="1" sqref="G9:G114 U9:U114">
      <formula1>$X$19:$X$20</formula1>
    </dataValidation>
    <dataValidation type="list" allowBlank="1" showInputMessage="1" showErrorMessage="1" sqref="H9:H114">
      <formula1>$X$14:$X$17</formula1>
    </dataValidation>
    <dataValidation type="list" allowBlank="1" showInputMessage="1" showErrorMessage="1" sqref="O9:O114 S9:S114">
      <formula1>$X$22:$X$24</formula1>
    </dataValidation>
    <dataValidation type="list" allowBlank="1" showInputMessage="1" showErrorMessage="1" sqref="F4">
      <formula1>$X$26:$X$69</formula1>
    </dataValidation>
    <dataValidation type="list" allowBlank="1" showInputMessage="1" showErrorMessage="1" sqref="L9:L114">
      <formula1>$X$71:$X$73</formula1>
    </dataValidation>
  </dataValidation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4"/>
  <sheetViews>
    <sheetView workbookViewId="0">
      <selection activeCell="H103" sqref="H103"/>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5.75" customWidth="1"/>
    <col min="11" max="11" width="13" customWidth="1"/>
    <col min="12" max="12" width="14.5" customWidth="1"/>
    <col min="13" max="13" width="9.125" style="168" customWidth="1"/>
    <col min="14" max="14" width="11.125" customWidth="1"/>
    <col min="15" max="15" width="4.375" customWidth="1"/>
    <col min="16" max="16" width="9.5" customWidth="1"/>
    <col min="17" max="17" width="9.75" customWidth="1"/>
    <col min="18" max="18" width="9.375" customWidth="1"/>
    <col min="19" max="19" width="4.37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202</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62</v>
      </c>
      <c r="M7" s="933" t="s">
        <v>63</v>
      </c>
      <c r="N7" s="934"/>
      <c r="O7" s="934"/>
      <c r="P7" s="935"/>
      <c r="Q7" s="933" t="s">
        <v>64</v>
      </c>
      <c r="R7" s="934"/>
      <c r="S7" s="934"/>
      <c r="T7" s="935"/>
      <c r="U7" s="60" t="s">
        <v>45</v>
      </c>
      <c r="V7" s="61" t="s">
        <v>47</v>
      </c>
      <c r="W7" s="4"/>
    </row>
    <row r="8" spans="1:24" s="84" customFormat="1" ht="51.75"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x14ac:dyDescent="0.2">
      <c r="A9" s="199" t="s">
        <v>73</v>
      </c>
      <c r="B9" s="199" t="s">
        <v>74</v>
      </c>
      <c r="C9" s="199" t="s">
        <v>75</v>
      </c>
      <c r="D9" s="596" t="s">
        <v>76</v>
      </c>
      <c r="E9" s="16" t="s">
        <v>77</v>
      </c>
      <c r="F9" s="17"/>
      <c r="G9" s="17" t="s">
        <v>86</v>
      </c>
      <c r="H9" s="16" t="s">
        <v>90</v>
      </c>
      <c r="I9" s="17" t="s">
        <v>98</v>
      </c>
      <c r="J9" s="17" t="s">
        <v>224</v>
      </c>
      <c r="K9" s="17"/>
      <c r="L9" s="18" t="s">
        <v>226</v>
      </c>
      <c r="M9" s="169">
        <v>0.66666666666666663</v>
      </c>
      <c r="N9" s="88">
        <v>0.59722222222222221</v>
      </c>
      <c r="O9" s="18"/>
      <c r="P9" s="196">
        <f>IF(N9="","",MAX(M9-N9,0))</f>
        <v>6.944444444444442E-2</v>
      </c>
      <c r="Q9" s="169">
        <v>0.75</v>
      </c>
      <c r="R9" s="1">
        <v>0.68055555555555547</v>
      </c>
      <c r="S9" s="18"/>
      <c r="T9" s="197">
        <f>IF(R9="","",MAX(Q9-R9,0))</f>
        <v>6.9444444444444531E-2</v>
      </c>
      <c r="U9" s="73"/>
      <c r="V9" s="74"/>
      <c r="W9" s="12"/>
      <c r="X9" s="573" t="s">
        <v>77</v>
      </c>
    </row>
    <row r="10" spans="1:24" x14ac:dyDescent="0.2">
      <c r="A10" s="200"/>
      <c r="B10" s="200"/>
      <c r="C10" s="200"/>
      <c r="D10" s="200"/>
      <c r="E10" s="19"/>
      <c r="F10" s="20"/>
      <c r="G10" s="20"/>
      <c r="H10" s="19"/>
      <c r="I10" s="20"/>
      <c r="J10" s="20"/>
      <c r="K10" s="20"/>
      <c r="L10" s="21"/>
      <c r="M10" s="170"/>
      <c r="N10" s="86"/>
      <c r="O10" s="21"/>
      <c r="P10" s="198" t="str">
        <f>IF(N10="","",MAX(M10-N10,0))</f>
        <v/>
      </c>
      <c r="Q10" s="170"/>
      <c r="R10" s="104"/>
      <c r="S10" s="21"/>
      <c r="T10" s="198"/>
      <c r="U10" s="69"/>
      <c r="V10" s="70"/>
      <c r="W10" s="12"/>
      <c r="X10" s="573" t="s">
        <v>221</v>
      </c>
    </row>
    <row r="11" spans="1:24" x14ac:dyDescent="0.2">
      <c r="A11" s="379" t="s">
        <v>78</v>
      </c>
      <c r="B11" s="379" t="s">
        <v>79</v>
      </c>
      <c r="C11" s="379" t="s">
        <v>80</v>
      </c>
      <c r="D11" s="379" t="s">
        <v>81</v>
      </c>
      <c r="E11" s="764"/>
      <c r="F11" s="740"/>
      <c r="G11" s="740"/>
      <c r="H11" s="764"/>
      <c r="I11" s="740"/>
      <c r="J11" s="740"/>
      <c r="K11" s="740"/>
      <c r="L11" s="772"/>
      <c r="M11" s="843"/>
      <c r="N11" s="785"/>
      <c r="O11" s="774"/>
      <c r="P11" s="615"/>
      <c r="Q11" s="843"/>
      <c r="R11" s="816"/>
      <c r="S11" s="774"/>
      <c r="T11" s="617"/>
      <c r="U11" s="603"/>
      <c r="V11" s="602"/>
      <c r="W11" s="12"/>
      <c r="X11" t="s">
        <v>82</v>
      </c>
    </row>
    <row r="12" spans="1:24" x14ac:dyDescent="0.2">
      <c r="A12" s="845"/>
      <c r="B12" s="845"/>
      <c r="C12" s="845"/>
      <c r="D12" s="845"/>
      <c r="E12" s="778"/>
      <c r="F12" s="779"/>
      <c r="G12" s="779"/>
      <c r="H12" s="778"/>
      <c r="I12" s="779"/>
      <c r="J12" s="779"/>
      <c r="K12" s="779"/>
      <c r="L12" s="780"/>
      <c r="M12" s="844"/>
      <c r="N12" s="781"/>
      <c r="O12" s="780"/>
      <c r="P12" s="616"/>
      <c r="Q12" s="844"/>
      <c r="R12" s="808"/>
      <c r="S12" s="780"/>
      <c r="T12" s="616"/>
      <c r="U12" s="783"/>
      <c r="V12" s="784"/>
      <c r="W12" s="12"/>
      <c r="X12" s="573" t="s">
        <v>79</v>
      </c>
    </row>
    <row r="13" spans="1:24" x14ac:dyDescent="0.2">
      <c r="A13" s="379" t="s">
        <v>78</v>
      </c>
      <c r="B13" s="379" t="s">
        <v>79</v>
      </c>
      <c r="C13" s="379" t="s">
        <v>83</v>
      </c>
      <c r="D13" s="379" t="s">
        <v>81</v>
      </c>
      <c r="E13" s="764"/>
      <c r="F13" s="740"/>
      <c r="G13" s="740"/>
      <c r="H13" s="764"/>
      <c r="I13" s="740"/>
      <c r="J13" s="740"/>
      <c r="K13" s="740"/>
      <c r="L13" s="772"/>
      <c r="M13" s="843"/>
      <c r="N13" s="785"/>
      <c r="O13" s="774"/>
      <c r="P13" s="615"/>
      <c r="Q13" s="843"/>
      <c r="R13" s="816"/>
      <c r="S13" s="774"/>
      <c r="T13" s="617"/>
      <c r="U13" s="603"/>
      <c r="V13" s="602"/>
      <c r="W13" s="12"/>
    </row>
    <row r="14" spans="1:24" x14ac:dyDescent="0.2">
      <c r="A14" s="845"/>
      <c r="B14" s="845"/>
      <c r="C14" s="845"/>
      <c r="D14" s="845"/>
      <c r="E14" s="778"/>
      <c r="F14" s="779"/>
      <c r="G14" s="779"/>
      <c r="H14" s="778"/>
      <c r="I14" s="779"/>
      <c r="J14" s="779"/>
      <c r="K14" s="779"/>
      <c r="L14" s="780"/>
      <c r="M14" s="844"/>
      <c r="N14" s="781"/>
      <c r="O14" s="780"/>
      <c r="P14" s="616"/>
      <c r="Q14" s="844"/>
      <c r="R14" s="808"/>
      <c r="S14" s="780"/>
      <c r="T14" s="616"/>
      <c r="U14" s="783"/>
      <c r="V14" s="784"/>
      <c r="W14" s="12"/>
      <c r="X14" s="573" t="s">
        <v>222</v>
      </c>
    </row>
    <row r="15" spans="1:24" x14ac:dyDescent="0.2">
      <c r="A15" s="379" t="s">
        <v>84</v>
      </c>
      <c r="B15" s="379" t="s">
        <v>74</v>
      </c>
      <c r="C15" s="379" t="s">
        <v>85</v>
      </c>
      <c r="D15" s="379" t="s">
        <v>86</v>
      </c>
      <c r="E15" s="764"/>
      <c r="F15" s="740"/>
      <c r="G15" s="740"/>
      <c r="H15" s="764"/>
      <c r="I15" s="740"/>
      <c r="J15" s="740"/>
      <c r="K15" s="740"/>
      <c r="L15" s="772"/>
      <c r="M15" s="843"/>
      <c r="N15" s="785"/>
      <c r="O15" s="774"/>
      <c r="P15" s="615" t="str">
        <f t="shared" ref="P15:P78" si="0">IF(N15="","",MAX(M15-N15,0))</f>
        <v/>
      </c>
      <c r="Q15" s="843"/>
      <c r="R15" s="816"/>
      <c r="S15" s="774"/>
      <c r="T15" s="617"/>
      <c r="U15" s="603"/>
      <c r="V15" s="602"/>
      <c r="W15" s="12"/>
      <c r="X15" t="s">
        <v>87</v>
      </c>
    </row>
    <row r="16" spans="1:24" x14ac:dyDescent="0.2">
      <c r="A16" s="845"/>
      <c r="B16" s="845"/>
      <c r="C16" s="845"/>
      <c r="D16" s="845"/>
      <c r="E16" s="778"/>
      <c r="F16" s="779"/>
      <c r="G16" s="779"/>
      <c r="H16" s="778"/>
      <c r="I16" s="779"/>
      <c r="J16" s="779"/>
      <c r="K16" s="779"/>
      <c r="L16" s="780"/>
      <c r="M16" s="844"/>
      <c r="N16" s="781"/>
      <c r="O16" s="780"/>
      <c r="P16" s="616" t="str">
        <f t="shared" si="0"/>
        <v/>
      </c>
      <c r="Q16" s="844"/>
      <c r="R16" s="808"/>
      <c r="S16" s="780"/>
      <c r="T16" s="616"/>
      <c r="U16" s="783"/>
      <c r="V16" s="784"/>
      <c r="W16" s="12"/>
      <c r="X16" s="573" t="s">
        <v>223</v>
      </c>
    </row>
    <row r="17" spans="1:24" x14ac:dyDescent="0.2">
      <c r="A17" s="202" t="s">
        <v>84</v>
      </c>
      <c r="B17" s="202" t="s">
        <v>74</v>
      </c>
      <c r="C17" s="202" t="s">
        <v>88</v>
      </c>
      <c r="D17" s="505" t="s">
        <v>81</v>
      </c>
      <c r="E17" s="22" t="s">
        <v>77</v>
      </c>
      <c r="F17" s="23"/>
      <c r="G17" s="17" t="s">
        <v>86</v>
      </c>
      <c r="H17" s="16" t="s">
        <v>90</v>
      </c>
      <c r="I17" s="17" t="s">
        <v>98</v>
      </c>
      <c r="J17" s="17" t="s">
        <v>224</v>
      </c>
      <c r="K17" s="17"/>
      <c r="L17" s="18" t="s">
        <v>226</v>
      </c>
      <c r="M17" s="169" t="s">
        <v>89</v>
      </c>
      <c r="N17" s="88">
        <v>0.70833333333333337</v>
      </c>
      <c r="O17" s="18"/>
      <c r="P17" s="196"/>
      <c r="Q17" s="169"/>
      <c r="R17" s="1">
        <v>0.70833333333333337</v>
      </c>
      <c r="S17" s="18"/>
      <c r="T17" s="197"/>
      <c r="U17" s="71"/>
      <c r="V17" s="72"/>
      <c r="W17" s="12"/>
      <c r="X17" s="573" t="s">
        <v>90</v>
      </c>
    </row>
    <row r="18" spans="1:24" x14ac:dyDescent="0.2">
      <c r="A18" s="200"/>
      <c r="B18" s="200"/>
      <c r="C18" s="200"/>
      <c r="D18" s="200"/>
      <c r="E18" s="19"/>
      <c r="F18" s="20"/>
      <c r="G18" s="20"/>
      <c r="H18" s="19"/>
      <c r="I18" s="20"/>
      <c r="J18" s="20"/>
      <c r="K18" s="20"/>
      <c r="L18" s="21"/>
      <c r="M18" s="170"/>
      <c r="N18" s="38"/>
      <c r="O18" s="21"/>
      <c r="P18" s="198" t="str">
        <f t="shared" si="0"/>
        <v/>
      </c>
      <c r="Q18" s="170"/>
      <c r="R18" s="104"/>
      <c r="S18" s="21"/>
      <c r="T18" s="198"/>
      <c r="U18" s="69"/>
      <c r="V18" s="70"/>
      <c r="W18" s="12"/>
    </row>
    <row r="19" spans="1:24" x14ac:dyDescent="0.2">
      <c r="A19" s="202" t="s">
        <v>84</v>
      </c>
      <c r="B19" s="202" t="s">
        <v>74</v>
      </c>
      <c r="C19" s="202" t="s">
        <v>91</v>
      </c>
      <c r="D19" s="505" t="s">
        <v>86</v>
      </c>
      <c r="E19" s="22" t="s">
        <v>77</v>
      </c>
      <c r="F19" s="23"/>
      <c r="G19" s="17" t="s">
        <v>86</v>
      </c>
      <c r="H19" s="16" t="s">
        <v>90</v>
      </c>
      <c r="I19" s="17" t="s">
        <v>98</v>
      </c>
      <c r="J19" s="17" t="s">
        <v>224</v>
      </c>
      <c r="K19" s="17"/>
      <c r="L19" s="18" t="s">
        <v>226</v>
      </c>
      <c r="M19" s="169">
        <v>0.75</v>
      </c>
      <c r="N19" s="88">
        <v>0.70833333333333337</v>
      </c>
      <c r="O19" s="18"/>
      <c r="P19" s="196">
        <f t="shared" si="0"/>
        <v>4.166666666666663E-2</v>
      </c>
      <c r="Q19" s="169"/>
      <c r="R19" s="88">
        <v>0.70833333333333337</v>
      </c>
      <c r="S19" s="18"/>
      <c r="T19" s="197"/>
      <c r="U19" s="71"/>
      <c r="V19" s="72"/>
      <c r="W19" s="12"/>
      <c r="X19" t="s">
        <v>86</v>
      </c>
    </row>
    <row r="20" spans="1:24" x14ac:dyDescent="0.2">
      <c r="A20" s="200"/>
      <c r="B20" s="200"/>
      <c r="C20" s="200"/>
      <c r="D20" s="200"/>
      <c r="E20" s="19"/>
      <c r="F20" s="20"/>
      <c r="G20" s="20"/>
      <c r="H20" s="19"/>
      <c r="I20" s="20"/>
      <c r="J20" s="20"/>
      <c r="K20" s="20"/>
      <c r="L20" s="21"/>
      <c r="M20" s="170"/>
      <c r="N20" s="38"/>
      <c r="O20" s="21"/>
      <c r="P20" s="198" t="str">
        <f t="shared" si="0"/>
        <v/>
      </c>
      <c r="Q20" s="170"/>
      <c r="R20" s="104"/>
      <c r="S20" s="21"/>
      <c r="T20" s="198"/>
      <c r="U20" s="69"/>
      <c r="V20" s="70"/>
      <c r="W20" s="12"/>
      <c r="X20" t="s">
        <v>81</v>
      </c>
    </row>
    <row r="21" spans="1:24" x14ac:dyDescent="0.2">
      <c r="A21" s="202" t="s">
        <v>84</v>
      </c>
      <c r="B21" s="202" t="s">
        <v>74</v>
      </c>
      <c r="C21" s="505" t="s">
        <v>92</v>
      </c>
      <c r="D21" s="505" t="s">
        <v>86</v>
      </c>
      <c r="E21" s="22" t="s">
        <v>221</v>
      </c>
      <c r="F21" s="23"/>
      <c r="G21" s="17" t="s">
        <v>86</v>
      </c>
      <c r="H21" s="16" t="s">
        <v>90</v>
      </c>
      <c r="I21" s="17" t="s">
        <v>98</v>
      </c>
      <c r="J21" s="17" t="s">
        <v>224</v>
      </c>
      <c r="K21" s="17"/>
      <c r="L21" s="18" t="s">
        <v>226</v>
      </c>
      <c r="M21" s="169">
        <v>0.75</v>
      </c>
      <c r="N21" s="88">
        <v>0.70833333333333337</v>
      </c>
      <c r="O21" s="18"/>
      <c r="P21" s="196">
        <f t="shared" si="0"/>
        <v>4.166666666666663E-2</v>
      </c>
      <c r="Q21" s="169"/>
      <c r="R21" s="88">
        <v>0.70833333333333337</v>
      </c>
      <c r="S21" s="18"/>
      <c r="T21" s="197"/>
      <c r="U21" s="73"/>
      <c r="V21" s="74"/>
      <c r="W21" s="12"/>
    </row>
    <row r="22" spans="1:24" x14ac:dyDescent="0.2">
      <c r="A22" s="200"/>
      <c r="B22" s="200"/>
      <c r="C22" s="200"/>
      <c r="D22" s="200"/>
      <c r="E22" s="19"/>
      <c r="F22" s="20"/>
      <c r="G22" s="20"/>
      <c r="H22" s="19"/>
      <c r="I22" s="20"/>
      <c r="J22" s="20"/>
      <c r="K22" s="20"/>
      <c r="L22" s="21"/>
      <c r="M22" s="170"/>
      <c r="N22" s="38"/>
      <c r="O22" s="21"/>
      <c r="P22" s="198" t="str">
        <f t="shared" si="0"/>
        <v/>
      </c>
      <c r="Q22" s="170"/>
      <c r="R22" s="104"/>
      <c r="S22" s="21"/>
      <c r="T22" s="198"/>
      <c r="U22" s="69"/>
      <c r="V22" s="70"/>
      <c r="W22" s="12"/>
      <c r="X22">
        <v>0</v>
      </c>
    </row>
    <row r="23" spans="1:24" x14ac:dyDescent="0.2">
      <c r="A23" s="140" t="s">
        <v>93</v>
      </c>
      <c r="B23" s="140" t="s">
        <v>94</v>
      </c>
      <c r="C23" s="140" t="s">
        <v>95</v>
      </c>
      <c r="D23" s="379" t="s">
        <v>81</v>
      </c>
      <c r="E23" s="148"/>
      <c r="F23" s="149"/>
      <c r="G23" s="149"/>
      <c r="H23" s="148"/>
      <c r="I23" s="149"/>
      <c r="J23" s="149"/>
      <c r="K23" s="149"/>
      <c r="L23" s="150"/>
      <c r="M23" s="277"/>
      <c r="N23" s="152"/>
      <c r="O23" s="98"/>
      <c r="P23" s="37"/>
      <c r="Q23" s="277"/>
      <c r="R23" s="190"/>
      <c r="S23" s="98"/>
      <c r="T23" s="64"/>
      <c r="U23" s="194"/>
      <c r="V23" s="195"/>
      <c r="W23" s="12"/>
      <c r="X23">
        <v>1</v>
      </c>
    </row>
    <row r="24" spans="1:24" x14ac:dyDescent="0.2">
      <c r="A24" s="203"/>
      <c r="B24" s="203"/>
      <c r="C24" s="203"/>
      <c r="D24" s="203"/>
      <c r="E24" s="99"/>
      <c r="F24" s="100"/>
      <c r="G24" s="100"/>
      <c r="H24" s="99"/>
      <c r="I24" s="100"/>
      <c r="J24" s="100"/>
      <c r="K24" s="100"/>
      <c r="L24" s="101"/>
      <c r="M24" s="281"/>
      <c r="N24" s="189"/>
      <c r="O24" s="101"/>
      <c r="P24" s="39"/>
      <c r="Q24" s="281"/>
      <c r="R24" s="191"/>
      <c r="S24" s="101"/>
      <c r="T24" s="39"/>
      <c r="U24" s="192"/>
      <c r="V24" s="193"/>
      <c r="W24" s="12"/>
      <c r="X24" s="573">
        <v>2</v>
      </c>
    </row>
    <row r="25" spans="1:24" x14ac:dyDescent="0.2">
      <c r="A25" s="140" t="s">
        <v>93</v>
      </c>
      <c r="B25" s="140" t="s">
        <v>94</v>
      </c>
      <c r="C25" s="140" t="s">
        <v>96</v>
      </c>
      <c r="D25" s="379" t="s">
        <v>81</v>
      </c>
      <c r="E25" s="148"/>
      <c r="F25" s="149"/>
      <c r="G25" s="149"/>
      <c r="H25" s="148"/>
      <c r="I25" s="149"/>
      <c r="J25" s="149"/>
      <c r="K25" s="149"/>
      <c r="L25" s="150"/>
      <c r="M25" s="277"/>
      <c r="N25" s="152"/>
      <c r="O25" s="98"/>
      <c r="P25" s="37"/>
      <c r="Q25" s="277"/>
      <c r="R25" s="190"/>
      <c r="S25" s="98"/>
      <c r="T25" s="64"/>
      <c r="U25" s="194"/>
      <c r="V25" s="195"/>
      <c r="W25" s="12"/>
    </row>
    <row r="26" spans="1:24" x14ac:dyDescent="0.2">
      <c r="A26" s="203"/>
      <c r="B26" s="203"/>
      <c r="C26" s="203"/>
      <c r="D26" s="203"/>
      <c r="E26" s="99"/>
      <c r="F26" s="100"/>
      <c r="G26" s="100"/>
      <c r="H26" s="99"/>
      <c r="I26" s="100"/>
      <c r="J26" s="100"/>
      <c r="K26" s="100"/>
      <c r="L26" s="101"/>
      <c r="M26" s="281"/>
      <c r="N26" s="189"/>
      <c r="O26" s="101"/>
      <c r="P26" s="39"/>
      <c r="Q26" s="281"/>
      <c r="R26" s="191"/>
      <c r="S26" s="101"/>
      <c r="T26" s="39"/>
      <c r="U26" s="192"/>
      <c r="V26" s="193"/>
      <c r="W26" s="12"/>
      <c r="X26" s="573" t="s">
        <v>193</v>
      </c>
    </row>
    <row r="27" spans="1:24" x14ac:dyDescent="0.2">
      <c r="A27" s="202" t="s">
        <v>97</v>
      </c>
      <c r="B27" s="202" t="s">
        <v>79</v>
      </c>
      <c r="C27" s="202" t="s">
        <v>98</v>
      </c>
      <c r="D27" s="505" t="s">
        <v>86</v>
      </c>
      <c r="E27" s="22" t="s">
        <v>77</v>
      </c>
      <c r="F27" s="23"/>
      <c r="G27" s="23" t="s">
        <v>81</v>
      </c>
      <c r="H27" s="22" t="s">
        <v>222</v>
      </c>
      <c r="I27" s="23"/>
      <c r="J27" s="23" t="s">
        <v>224</v>
      </c>
      <c r="K27" s="23"/>
      <c r="L27" s="24" t="s">
        <v>159</v>
      </c>
      <c r="M27" s="169">
        <v>0.625</v>
      </c>
      <c r="N27" s="88">
        <v>0.70833333333333337</v>
      </c>
      <c r="O27" s="18"/>
      <c r="P27" s="196">
        <f t="shared" si="0"/>
        <v>0</v>
      </c>
      <c r="Q27" s="169"/>
      <c r="R27" s="1">
        <v>0.70833333333333337</v>
      </c>
      <c r="S27" s="18"/>
      <c r="T27" s="197"/>
      <c r="U27" s="73"/>
      <c r="V27" s="74"/>
      <c r="W27" s="12"/>
      <c r="X27" s="575" t="s">
        <v>99</v>
      </c>
    </row>
    <row r="28" spans="1:24" x14ac:dyDescent="0.2">
      <c r="A28" s="200"/>
      <c r="B28" s="200"/>
      <c r="C28" s="200"/>
      <c r="D28" s="200"/>
      <c r="E28" s="19" t="s">
        <v>77</v>
      </c>
      <c r="F28" s="20" t="s">
        <v>317</v>
      </c>
      <c r="G28" s="20" t="s">
        <v>81</v>
      </c>
      <c r="H28" s="19" t="s">
        <v>222</v>
      </c>
      <c r="I28" s="20"/>
      <c r="J28" s="20" t="s">
        <v>224</v>
      </c>
      <c r="K28" s="20"/>
      <c r="L28" s="21" t="s">
        <v>226</v>
      </c>
      <c r="M28" s="170">
        <v>0.625</v>
      </c>
      <c r="N28" s="86">
        <v>0.5625</v>
      </c>
      <c r="O28" s="21"/>
      <c r="P28" s="198">
        <f t="shared" si="0"/>
        <v>6.25E-2</v>
      </c>
      <c r="Q28" s="170"/>
      <c r="R28" s="121">
        <v>0.5625</v>
      </c>
      <c r="S28" s="21"/>
      <c r="T28" s="198"/>
      <c r="U28" s="69"/>
      <c r="V28" s="70"/>
      <c r="W28" s="12"/>
      <c r="X28" s="575" t="s">
        <v>194</v>
      </c>
    </row>
    <row r="29" spans="1:24" x14ac:dyDescent="0.2">
      <c r="A29" s="202" t="s">
        <v>100</v>
      </c>
      <c r="B29" s="202" t="s">
        <v>74</v>
      </c>
      <c r="C29" s="202" t="s">
        <v>101</v>
      </c>
      <c r="D29" s="505" t="s">
        <v>81</v>
      </c>
      <c r="E29" s="22" t="s">
        <v>77</v>
      </c>
      <c r="F29" s="23"/>
      <c r="G29" s="23" t="s">
        <v>86</v>
      </c>
      <c r="H29" s="22" t="s">
        <v>90</v>
      </c>
      <c r="I29" s="23" t="s">
        <v>98</v>
      </c>
      <c r="J29" s="23" t="s">
        <v>224</v>
      </c>
      <c r="K29" s="23"/>
      <c r="L29" s="24" t="s">
        <v>226</v>
      </c>
      <c r="M29" s="169">
        <v>0.75</v>
      </c>
      <c r="N29" s="88">
        <v>0.39583333333333331</v>
      </c>
      <c r="O29" s="18"/>
      <c r="P29" s="196">
        <f t="shared" si="0"/>
        <v>0.35416666666666669</v>
      </c>
      <c r="Q29" s="169"/>
      <c r="R29" s="1">
        <v>0.39583333333333331</v>
      </c>
      <c r="S29" s="18"/>
      <c r="T29" s="197"/>
      <c r="U29" s="71"/>
      <c r="V29" s="72"/>
      <c r="W29" s="12"/>
      <c r="X29" s="575" t="s">
        <v>102</v>
      </c>
    </row>
    <row r="30" spans="1:24" x14ac:dyDescent="0.2">
      <c r="A30" s="200"/>
      <c r="B30" s="200"/>
      <c r="C30" s="200"/>
      <c r="D30" s="200"/>
      <c r="E30" s="19"/>
      <c r="F30" s="20"/>
      <c r="G30" s="20"/>
      <c r="H30" s="19"/>
      <c r="I30" s="20"/>
      <c r="J30" s="20"/>
      <c r="K30" s="20"/>
      <c r="L30" s="21"/>
      <c r="M30" s="170"/>
      <c r="N30" s="38"/>
      <c r="O30" s="21"/>
      <c r="P30" s="198" t="str">
        <f t="shared" si="0"/>
        <v/>
      </c>
      <c r="Q30" s="170"/>
      <c r="R30" s="104"/>
      <c r="S30" s="21"/>
      <c r="T30" s="198"/>
      <c r="U30" s="69"/>
      <c r="V30" s="70"/>
      <c r="W30" s="12"/>
      <c r="X30" s="575" t="s">
        <v>195</v>
      </c>
    </row>
    <row r="31" spans="1:24" x14ac:dyDescent="0.2">
      <c r="A31" s="202" t="s">
        <v>103</v>
      </c>
      <c r="B31" s="202" t="s">
        <v>94</v>
      </c>
      <c r="C31" s="202" t="s">
        <v>104</v>
      </c>
      <c r="D31" s="505" t="s">
        <v>81</v>
      </c>
      <c r="E31" s="22" t="s">
        <v>77</v>
      </c>
      <c r="F31" s="23"/>
      <c r="G31" s="23" t="s">
        <v>81</v>
      </c>
      <c r="H31" s="22" t="s">
        <v>90</v>
      </c>
      <c r="I31" s="23" t="s">
        <v>98</v>
      </c>
      <c r="J31" s="23" t="s">
        <v>224</v>
      </c>
      <c r="K31" s="23"/>
      <c r="L31" s="24" t="s">
        <v>226</v>
      </c>
      <c r="M31" s="169">
        <v>0.66666666666666663</v>
      </c>
      <c r="N31" s="88">
        <v>0.33333333333333331</v>
      </c>
      <c r="O31" s="18"/>
      <c r="P31" s="196">
        <f t="shared" si="0"/>
        <v>0.33333333333333331</v>
      </c>
      <c r="Q31" s="169"/>
      <c r="R31" s="1">
        <v>0.54166666666666663</v>
      </c>
      <c r="S31" s="18"/>
      <c r="T31" s="197"/>
      <c r="U31" s="71"/>
      <c r="V31" s="72"/>
      <c r="W31" s="12"/>
      <c r="X31" s="575" t="s">
        <v>105</v>
      </c>
    </row>
    <row r="32" spans="1:24" x14ac:dyDescent="0.2">
      <c r="A32" s="200"/>
      <c r="B32" s="200"/>
      <c r="C32" s="200"/>
      <c r="D32" s="200"/>
      <c r="E32" s="19"/>
      <c r="F32" s="20"/>
      <c r="G32" s="20"/>
      <c r="H32" s="19"/>
      <c r="I32" s="20"/>
      <c r="J32" s="20"/>
      <c r="K32" s="20"/>
      <c r="L32" s="21"/>
      <c r="M32" s="170"/>
      <c r="N32" s="38"/>
      <c r="O32" s="21"/>
      <c r="P32" s="198" t="str">
        <f t="shared" si="0"/>
        <v/>
      </c>
      <c r="Q32" s="170"/>
      <c r="R32" s="104"/>
      <c r="S32" s="21"/>
      <c r="T32" s="198"/>
      <c r="U32" s="69"/>
      <c r="V32" s="70"/>
      <c r="W32" s="12"/>
      <c r="X32" s="575" t="s">
        <v>196</v>
      </c>
    </row>
    <row r="33" spans="1:24" x14ac:dyDescent="0.2">
      <c r="A33" s="596" t="s">
        <v>103</v>
      </c>
      <c r="B33" s="596" t="s">
        <v>94</v>
      </c>
      <c r="C33" s="596" t="s">
        <v>106</v>
      </c>
      <c r="D33" s="596" t="s">
        <v>81</v>
      </c>
      <c r="E33" s="22" t="s">
        <v>77</v>
      </c>
      <c r="F33" s="23"/>
      <c r="G33" s="23" t="s">
        <v>81</v>
      </c>
      <c r="H33" s="22" t="s">
        <v>90</v>
      </c>
      <c r="I33" s="23" t="s">
        <v>98</v>
      </c>
      <c r="J33" s="23" t="s">
        <v>224</v>
      </c>
      <c r="K33" s="23"/>
      <c r="L33" s="24" t="s">
        <v>226</v>
      </c>
      <c r="M33" s="169">
        <v>0.66666666666666663</v>
      </c>
      <c r="N33" s="88">
        <v>0.33333333333333331</v>
      </c>
      <c r="O33" s="18"/>
      <c r="P33" s="196">
        <f t="shared" si="0"/>
        <v>0.33333333333333331</v>
      </c>
      <c r="Q33" s="169"/>
      <c r="R33" s="1">
        <v>0.54166666666666663</v>
      </c>
      <c r="S33" s="18"/>
      <c r="T33" s="197"/>
      <c r="U33" s="73"/>
      <c r="V33" s="74"/>
      <c r="W33" s="12"/>
      <c r="X33" s="575" t="s">
        <v>107</v>
      </c>
    </row>
    <row r="34" spans="1:24" x14ac:dyDescent="0.2">
      <c r="A34" s="199"/>
      <c r="B34" s="199"/>
      <c r="C34" s="199"/>
      <c r="D34" s="199"/>
      <c r="E34" s="19"/>
      <c r="F34" s="20"/>
      <c r="G34" s="20"/>
      <c r="H34" s="19"/>
      <c r="I34" s="20"/>
      <c r="J34" s="20"/>
      <c r="K34" s="20"/>
      <c r="L34" s="21"/>
      <c r="M34" s="170"/>
      <c r="N34" s="38"/>
      <c r="O34" s="21"/>
      <c r="P34" s="198" t="str">
        <f t="shared" si="0"/>
        <v/>
      </c>
      <c r="Q34" s="170"/>
      <c r="R34" s="104"/>
      <c r="S34" s="21"/>
      <c r="T34" s="198"/>
      <c r="U34" s="69"/>
      <c r="V34" s="70"/>
      <c r="W34" s="12"/>
      <c r="X34" s="575" t="s">
        <v>197</v>
      </c>
    </row>
    <row r="35" spans="1:24" x14ac:dyDescent="0.2">
      <c r="A35" s="202" t="s">
        <v>108</v>
      </c>
      <c r="B35" s="202" t="s">
        <v>74</v>
      </c>
      <c r="C35" s="202" t="s">
        <v>109</v>
      </c>
      <c r="D35" s="505" t="s">
        <v>86</v>
      </c>
      <c r="E35" s="22" t="s">
        <v>77</v>
      </c>
      <c r="F35" s="23" t="s">
        <v>318</v>
      </c>
      <c r="G35" s="17" t="s">
        <v>86</v>
      </c>
      <c r="H35" s="16" t="s">
        <v>90</v>
      </c>
      <c r="I35" s="17" t="s">
        <v>98</v>
      </c>
      <c r="J35" s="17" t="s">
        <v>224</v>
      </c>
      <c r="K35" s="17"/>
      <c r="L35" s="18" t="s">
        <v>159</v>
      </c>
      <c r="M35" s="169">
        <v>0.75</v>
      </c>
      <c r="N35" s="88">
        <v>0.60416666666666663</v>
      </c>
      <c r="O35" s="18"/>
      <c r="P35" s="196">
        <f t="shared" si="0"/>
        <v>0.14583333333333337</v>
      </c>
      <c r="Q35" s="169"/>
      <c r="R35" s="1">
        <v>0.6875</v>
      </c>
      <c r="S35" s="18"/>
      <c r="T35" s="197"/>
      <c r="U35" s="71"/>
      <c r="V35" s="72"/>
      <c r="W35" s="12"/>
      <c r="X35" s="575" t="s">
        <v>110</v>
      </c>
    </row>
    <row r="36" spans="1:24" x14ac:dyDescent="0.2">
      <c r="A36" s="200"/>
      <c r="B36" s="200"/>
      <c r="C36" s="200"/>
      <c r="D36" s="200"/>
      <c r="E36" s="22"/>
      <c r="F36" s="20"/>
      <c r="G36" s="17"/>
      <c r="H36" s="16"/>
      <c r="I36" s="17"/>
      <c r="J36" s="17"/>
      <c r="K36" s="17"/>
      <c r="L36" s="18"/>
      <c r="M36" s="170"/>
      <c r="N36" s="38"/>
      <c r="O36" s="21"/>
      <c r="P36" s="198" t="str">
        <f t="shared" si="0"/>
        <v/>
      </c>
      <c r="Q36" s="170"/>
      <c r="R36" s="104"/>
      <c r="S36" s="21"/>
      <c r="T36" s="198"/>
      <c r="U36" s="69"/>
      <c r="V36" s="70"/>
      <c r="W36" s="12"/>
      <c r="X36" s="575" t="s">
        <v>198</v>
      </c>
    </row>
    <row r="37" spans="1:24" x14ac:dyDescent="0.2">
      <c r="A37" s="202" t="s">
        <v>111</v>
      </c>
      <c r="B37" s="202" t="s">
        <v>94</v>
      </c>
      <c r="C37" s="202" t="s">
        <v>112</v>
      </c>
      <c r="D37" s="505" t="s">
        <v>86</v>
      </c>
      <c r="E37" s="22" t="s">
        <v>77</v>
      </c>
      <c r="F37" s="23"/>
      <c r="G37" s="23" t="s">
        <v>81</v>
      </c>
      <c r="H37" s="22" t="s">
        <v>90</v>
      </c>
      <c r="I37" s="17" t="s">
        <v>98</v>
      </c>
      <c r="J37" s="17" t="s">
        <v>224</v>
      </c>
      <c r="K37" s="23"/>
      <c r="L37" s="24" t="s">
        <v>226</v>
      </c>
      <c r="M37" s="169">
        <v>0.64583333333333337</v>
      </c>
      <c r="N37" s="88">
        <v>0.43055555555555558</v>
      </c>
      <c r="O37" s="18"/>
      <c r="P37" s="196">
        <f t="shared" si="0"/>
        <v>0.21527777777777779</v>
      </c>
      <c r="Q37" s="169"/>
      <c r="R37" s="1">
        <v>0.49652777777777773</v>
      </c>
      <c r="S37" s="18"/>
      <c r="T37" s="197"/>
      <c r="U37" s="71"/>
      <c r="V37" s="72"/>
      <c r="W37" s="12"/>
      <c r="X37" s="575" t="s">
        <v>113</v>
      </c>
    </row>
    <row r="38" spans="1:24" x14ac:dyDescent="0.2">
      <c r="A38" s="200"/>
      <c r="B38" s="200"/>
      <c r="C38" s="200"/>
      <c r="D38" s="200"/>
      <c r="E38" s="19"/>
      <c r="F38" s="20"/>
      <c r="G38" s="20"/>
      <c r="H38" s="19"/>
      <c r="I38" s="20"/>
      <c r="J38" s="20"/>
      <c r="K38" s="20"/>
      <c r="L38" s="21"/>
      <c r="M38" s="170"/>
      <c r="N38" s="38"/>
      <c r="O38" s="21"/>
      <c r="P38" s="198" t="str">
        <f t="shared" si="0"/>
        <v/>
      </c>
      <c r="Q38" s="170"/>
      <c r="R38" s="104"/>
      <c r="S38" s="21"/>
      <c r="T38" s="198"/>
      <c r="U38" s="69"/>
      <c r="V38" s="70"/>
      <c r="W38" s="12"/>
      <c r="X38" s="575" t="s">
        <v>199</v>
      </c>
    </row>
    <row r="39" spans="1:24" x14ac:dyDescent="0.2">
      <c r="A39" s="202" t="s">
        <v>114</v>
      </c>
      <c r="B39" s="202" t="s">
        <v>74</v>
      </c>
      <c r="C39" s="202" t="s">
        <v>115</v>
      </c>
      <c r="D39" s="505" t="s">
        <v>86</v>
      </c>
      <c r="E39" s="22" t="s">
        <v>77</v>
      </c>
      <c r="F39" s="23"/>
      <c r="G39" s="23" t="s">
        <v>81</v>
      </c>
      <c r="H39" s="22" t="s">
        <v>90</v>
      </c>
      <c r="I39" s="17" t="s">
        <v>98</v>
      </c>
      <c r="J39" s="17" t="s">
        <v>224</v>
      </c>
      <c r="K39" s="23"/>
      <c r="L39" s="24" t="s">
        <v>226</v>
      </c>
      <c r="M39" s="169">
        <v>0.75</v>
      </c>
      <c r="N39" s="88">
        <v>0.5</v>
      </c>
      <c r="O39" s="374">
        <v>1</v>
      </c>
      <c r="P39" s="196">
        <f t="shared" si="0"/>
        <v>0.25</v>
      </c>
      <c r="Q39" s="169"/>
      <c r="R39" s="88">
        <v>0.5</v>
      </c>
      <c r="S39" s="374">
        <v>1</v>
      </c>
      <c r="T39" s="197"/>
      <c r="U39" s="73"/>
      <c r="V39" s="74"/>
      <c r="W39" s="12"/>
      <c r="X39" s="575" t="s">
        <v>116</v>
      </c>
    </row>
    <row r="40" spans="1:24" x14ac:dyDescent="0.2">
      <c r="A40" s="200"/>
      <c r="B40" s="200"/>
      <c r="C40" s="200"/>
      <c r="D40" s="200"/>
      <c r="E40" s="19" t="s">
        <v>77</v>
      </c>
      <c r="F40" s="20" t="s">
        <v>319</v>
      </c>
      <c r="G40" s="20" t="s">
        <v>81</v>
      </c>
      <c r="H40" s="22" t="s">
        <v>90</v>
      </c>
      <c r="I40" s="17" t="s">
        <v>98</v>
      </c>
      <c r="J40" s="157" t="s">
        <v>224</v>
      </c>
      <c r="K40" s="20"/>
      <c r="L40" s="21" t="s">
        <v>226</v>
      </c>
      <c r="M40" s="170">
        <v>0.75</v>
      </c>
      <c r="N40" s="86">
        <v>0.5</v>
      </c>
      <c r="O40" s="21"/>
      <c r="P40" s="198">
        <f t="shared" si="0"/>
        <v>0.25</v>
      </c>
      <c r="Q40" s="170"/>
      <c r="R40" s="86">
        <v>0.5</v>
      </c>
      <c r="S40" s="21"/>
      <c r="T40" s="198"/>
      <c r="U40" s="69"/>
      <c r="V40" s="70"/>
      <c r="W40" s="12"/>
      <c r="X40" s="575" t="s">
        <v>200</v>
      </c>
    </row>
    <row r="41" spans="1:24" x14ac:dyDescent="0.2">
      <c r="A41" s="202" t="s">
        <v>117</v>
      </c>
      <c r="B41" s="202" t="s">
        <v>74</v>
      </c>
      <c r="C41" s="202" t="s">
        <v>118</v>
      </c>
      <c r="D41" s="505" t="s">
        <v>86</v>
      </c>
      <c r="E41" s="22" t="s">
        <v>82</v>
      </c>
      <c r="F41" s="23"/>
      <c r="G41" s="23" t="s">
        <v>86</v>
      </c>
      <c r="H41" s="22" t="s">
        <v>90</v>
      </c>
      <c r="I41" s="17" t="s">
        <v>98</v>
      </c>
      <c r="J41" s="23" t="s">
        <v>224</v>
      </c>
      <c r="K41" s="23"/>
      <c r="L41" s="24" t="s">
        <v>226</v>
      </c>
      <c r="M41" s="169">
        <v>0.75</v>
      </c>
      <c r="N41" s="88">
        <v>0.52083333333333337</v>
      </c>
      <c r="O41" s="18"/>
      <c r="P41" s="196">
        <f t="shared" si="0"/>
        <v>0.22916666666666663</v>
      </c>
      <c r="Q41" s="169"/>
      <c r="R41" s="1">
        <v>0.6875</v>
      </c>
      <c r="S41" s="18"/>
      <c r="T41" s="197"/>
      <c r="U41" s="71"/>
      <c r="V41" s="72"/>
      <c r="W41" s="12"/>
      <c r="X41" s="575" t="s">
        <v>119</v>
      </c>
    </row>
    <row r="42" spans="1:24" x14ac:dyDescent="0.2">
      <c r="A42" s="200"/>
      <c r="B42" s="200"/>
      <c r="C42" s="200"/>
      <c r="D42" s="200"/>
      <c r="E42" s="19"/>
      <c r="F42" s="20"/>
      <c r="G42" s="20"/>
      <c r="H42" s="19"/>
      <c r="I42" s="20"/>
      <c r="J42" s="20"/>
      <c r="K42" s="20"/>
      <c r="L42" s="21"/>
      <c r="M42" s="170"/>
      <c r="N42" s="38"/>
      <c r="O42" s="21"/>
      <c r="P42" s="198" t="str">
        <f t="shared" si="0"/>
        <v/>
      </c>
      <c r="Q42" s="170"/>
      <c r="R42" s="104"/>
      <c r="S42" s="21"/>
      <c r="T42" s="198"/>
      <c r="U42" s="69"/>
      <c r="V42" s="70"/>
      <c r="W42" s="12"/>
      <c r="X42" s="575" t="s">
        <v>201</v>
      </c>
    </row>
    <row r="43" spans="1:24" x14ac:dyDescent="0.2">
      <c r="A43" s="202" t="s">
        <v>120</v>
      </c>
      <c r="B43" s="202" t="s">
        <v>74</v>
      </c>
      <c r="C43" s="202" t="s">
        <v>121</v>
      </c>
      <c r="D43" s="505" t="s">
        <v>86</v>
      </c>
      <c r="E43" s="22" t="s">
        <v>77</v>
      </c>
      <c r="F43" s="23" t="s">
        <v>320</v>
      </c>
      <c r="G43" s="23" t="s">
        <v>86</v>
      </c>
      <c r="H43" s="22" t="s">
        <v>90</v>
      </c>
      <c r="I43" s="23" t="s">
        <v>98</v>
      </c>
      <c r="J43" s="23" t="s">
        <v>224</v>
      </c>
      <c r="K43" s="23"/>
      <c r="L43" s="24" t="s">
        <v>226</v>
      </c>
      <c r="M43" s="169">
        <v>0.75</v>
      </c>
      <c r="N43" s="88">
        <v>0.55208333333333337</v>
      </c>
      <c r="O43" s="18"/>
      <c r="P43" s="196">
        <f t="shared" si="0"/>
        <v>0.19791666666666663</v>
      </c>
      <c r="Q43" s="169"/>
      <c r="R43" s="1">
        <v>0.55208333333333337</v>
      </c>
      <c r="S43" s="18"/>
      <c r="T43" s="197"/>
      <c r="U43" s="71"/>
      <c r="V43" s="72"/>
      <c r="W43" s="12"/>
      <c r="X43" s="575" t="s">
        <v>124</v>
      </c>
    </row>
    <row r="44" spans="1:24" x14ac:dyDescent="0.2">
      <c r="A44" s="200"/>
      <c r="B44" s="200"/>
      <c r="C44" s="200"/>
      <c r="D44" s="200"/>
      <c r="E44" s="19" t="s">
        <v>221</v>
      </c>
      <c r="F44" s="20" t="s">
        <v>321</v>
      </c>
      <c r="G44" s="20" t="s">
        <v>86</v>
      </c>
      <c r="H44" s="19" t="s">
        <v>90</v>
      </c>
      <c r="I44" s="20" t="s">
        <v>98</v>
      </c>
      <c r="J44" s="20" t="s">
        <v>224</v>
      </c>
      <c r="K44" s="20"/>
      <c r="L44" s="21" t="s">
        <v>226</v>
      </c>
      <c r="M44" s="170">
        <v>0.75</v>
      </c>
      <c r="N44" s="86">
        <v>0.5625</v>
      </c>
      <c r="O44" s="21"/>
      <c r="P44" s="198">
        <f t="shared" si="0"/>
        <v>0.1875</v>
      </c>
      <c r="Q44" s="170"/>
      <c r="R44" s="121">
        <v>0.5625</v>
      </c>
      <c r="S44" s="21"/>
      <c r="T44" s="198"/>
      <c r="U44" s="69"/>
      <c r="V44" s="70"/>
      <c r="W44" s="12"/>
      <c r="X44" s="575" t="s">
        <v>202</v>
      </c>
    </row>
    <row r="45" spans="1:24" x14ac:dyDescent="0.2">
      <c r="A45" s="202" t="s">
        <v>122</v>
      </c>
      <c r="B45" s="202" t="s">
        <v>74</v>
      </c>
      <c r="C45" s="202" t="s">
        <v>123</v>
      </c>
      <c r="D45" s="505" t="s">
        <v>86</v>
      </c>
      <c r="E45" s="22" t="s">
        <v>77</v>
      </c>
      <c r="F45" s="23"/>
      <c r="G45" s="23" t="s">
        <v>86</v>
      </c>
      <c r="H45" s="22" t="s">
        <v>90</v>
      </c>
      <c r="I45" s="23" t="s">
        <v>98</v>
      </c>
      <c r="J45" s="23" t="s">
        <v>224</v>
      </c>
      <c r="K45" s="23"/>
      <c r="L45" s="24" t="s">
        <v>226</v>
      </c>
      <c r="M45" s="169">
        <v>0.75</v>
      </c>
      <c r="N45" s="88">
        <v>0.60416666666666663</v>
      </c>
      <c r="O45" s="18"/>
      <c r="P45" s="196">
        <f t="shared" si="0"/>
        <v>0.14583333333333337</v>
      </c>
      <c r="Q45" s="169"/>
      <c r="R45" s="1">
        <v>0.60416666666666663</v>
      </c>
      <c r="S45" s="18"/>
      <c r="T45" s="197"/>
      <c r="U45" s="71"/>
      <c r="V45" s="72"/>
      <c r="W45" s="12"/>
      <c r="X45" s="575" t="s">
        <v>127</v>
      </c>
    </row>
    <row r="46" spans="1:24" x14ac:dyDescent="0.2">
      <c r="A46" s="200"/>
      <c r="B46" s="200"/>
      <c r="C46" s="200"/>
      <c r="D46" s="200"/>
      <c r="E46" s="19"/>
      <c r="F46" s="20"/>
      <c r="G46" s="20"/>
      <c r="H46" s="19"/>
      <c r="I46" s="20"/>
      <c r="J46" s="20"/>
      <c r="K46" s="20"/>
      <c r="L46" s="21"/>
      <c r="M46" s="170"/>
      <c r="N46" s="38"/>
      <c r="O46" s="21"/>
      <c r="P46" s="198" t="str">
        <f t="shared" si="0"/>
        <v/>
      </c>
      <c r="Q46" s="170"/>
      <c r="R46" s="104"/>
      <c r="S46" s="21"/>
      <c r="T46" s="198"/>
      <c r="U46" s="69"/>
      <c r="V46" s="70"/>
      <c r="W46" s="12"/>
      <c r="X46" s="575" t="s">
        <v>203</v>
      </c>
    </row>
    <row r="47" spans="1:24" x14ac:dyDescent="0.2">
      <c r="A47" s="202" t="s">
        <v>125</v>
      </c>
      <c r="B47" s="202" t="s">
        <v>74</v>
      </c>
      <c r="C47" s="505" t="s">
        <v>126</v>
      </c>
      <c r="D47" s="505" t="s">
        <v>81</v>
      </c>
      <c r="E47" s="22" t="s">
        <v>77</v>
      </c>
      <c r="F47" s="23"/>
      <c r="G47" s="23" t="s">
        <v>81</v>
      </c>
      <c r="H47" s="22" t="s">
        <v>90</v>
      </c>
      <c r="I47" s="23" t="s">
        <v>98</v>
      </c>
      <c r="J47" s="23" t="s">
        <v>224</v>
      </c>
      <c r="K47" s="23"/>
      <c r="L47" s="24" t="s">
        <v>226</v>
      </c>
      <c r="M47" s="169">
        <v>0.75</v>
      </c>
      <c r="N47" s="88">
        <v>0.5</v>
      </c>
      <c r="O47" s="18"/>
      <c r="P47" s="196">
        <f t="shared" si="0"/>
        <v>0.25</v>
      </c>
      <c r="Q47" s="169"/>
      <c r="R47" s="1">
        <v>0.5</v>
      </c>
      <c r="S47" s="18"/>
      <c r="T47" s="197"/>
      <c r="U47" s="73"/>
      <c r="V47" s="74"/>
      <c r="W47" s="12"/>
      <c r="X47" s="575" t="s">
        <v>129</v>
      </c>
    </row>
    <row r="48" spans="1:24" x14ac:dyDescent="0.2">
      <c r="A48" s="200"/>
      <c r="B48" s="200"/>
      <c r="C48" s="200"/>
      <c r="D48" s="200"/>
      <c r="E48" s="19"/>
      <c r="F48" s="20"/>
      <c r="G48" s="20"/>
      <c r="H48" s="19"/>
      <c r="I48" s="20"/>
      <c r="J48" s="20"/>
      <c r="K48" s="20"/>
      <c r="L48" s="21"/>
      <c r="M48" s="170"/>
      <c r="N48" s="38"/>
      <c r="O48" s="21"/>
      <c r="P48" s="198" t="str">
        <f t="shared" si="0"/>
        <v/>
      </c>
      <c r="Q48" s="170"/>
      <c r="R48" s="104"/>
      <c r="S48" s="21"/>
      <c r="T48" s="198"/>
      <c r="U48" s="69"/>
      <c r="V48" s="70"/>
      <c r="W48" s="12"/>
      <c r="X48" s="575" t="s">
        <v>204</v>
      </c>
    </row>
    <row r="49" spans="1:24" x14ac:dyDescent="0.2">
      <c r="A49" s="202" t="s">
        <v>125</v>
      </c>
      <c r="B49" s="202" t="s">
        <v>74</v>
      </c>
      <c r="C49" s="505" t="s">
        <v>128</v>
      </c>
      <c r="D49" s="505" t="s">
        <v>86</v>
      </c>
      <c r="E49" s="22" t="s">
        <v>221</v>
      </c>
      <c r="F49" s="23"/>
      <c r="G49" s="23" t="s">
        <v>86</v>
      </c>
      <c r="H49" s="22" t="s">
        <v>90</v>
      </c>
      <c r="I49" s="23" t="s">
        <v>98</v>
      </c>
      <c r="J49" s="23" t="s">
        <v>224</v>
      </c>
      <c r="K49" s="23"/>
      <c r="L49" s="24" t="s">
        <v>226</v>
      </c>
      <c r="M49" s="169">
        <v>0.75</v>
      </c>
      <c r="N49" s="88">
        <v>0.46875</v>
      </c>
      <c r="O49" s="18"/>
      <c r="P49" s="196">
        <f t="shared" si="0"/>
        <v>0.28125</v>
      </c>
      <c r="Q49" s="169"/>
      <c r="R49" s="1">
        <v>0.46875</v>
      </c>
      <c r="S49" s="18"/>
      <c r="T49" s="197"/>
      <c r="U49" s="71"/>
      <c r="V49" s="72"/>
      <c r="W49" s="12"/>
      <c r="X49" s="575" t="s">
        <v>132</v>
      </c>
    </row>
    <row r="50" spans="1:24" x14ac:dyDescent="0.2">
      <c r="A50" s="200"/>
      <c r="B50" s="200"/>
      <c r="C50" s="200"/>
      <c r="D50" s="200"/>
      <c r="E50" s="19"/>
      <c r="F50" s="20"/>
      <c r="G50" s="20"/>
      <c r="H50" s="19"/>
      <c r="I50" s="20"/>
      <c r="J50" s="20"/>
      <c r="K50" s="20"/>
      <c r="L50" s="21"/>
      <c r="M50" s="170"/>
      <c r="N50" s="38"/>
      <c r="O50" s="21"/>
      <c r="P50" s="198" t="str">
        <f t="shared" si="0"/>
        <v/>
      </c>
      <c r="Q50" s="170"/>
      <c r="R50" s="104"/>
      <c r="S50" s="21"/>
      <c r="T50" s="198"/>
      <c r="U50" s="69"/>
      <c r="V50" s="70"/>
      <c r="W50" s="12"/>
      <c r="X50" s="575" t="s">
        <v>205</v>
      </c>
    </row>
    <row r="51" spans="1:24" x14ac:dyDescent="0.2">
      <c r="A51" s="202" t="s">
        <v>130</v>
      </c>
      <c r="B51" s="202" t="s">
        <v>94</v>
      </c>
      <c r="C51" s="202" t="s">
        <v>131</v>
      </c>
      <c r="D51" s="505" t="s">
        <v>81</v>
      </c>
      <c r="E51" s="22" t="s">
        <v>77</v>
      </c>
      <c r="F51" s="23"/>
      <c r="G51" s="23" t="s">
        <v>81</v>
      </c>
      <c r="H51" s="22" t="s">
        <v>90</v>
      </c>
      <c r="I51" s="23" t="s">
        <v>98</v>
      </c>
      <c r="J51" s="23" t="s">
        <v>224</v>
      </c>
      <c r="K51" s="23"/>
      <c r="L51" s="24" t="s">
        <v>226</v>
      </c>
      <c r="M51" s="169">
        <v>0.75</v>
      </c>
      <c r="N51" s="88">
        <v>0.60416666666666663</v>
      </c>
      <c r="O51" s="374">
        <v>1</v>
      </c>
      <c r="P51" s="196">
        <f t="shared" si="0"/>
        <v>0.14583333333333337</v>
      </c>
      <c r="Q51" s="169"/>
      <c r="R51" s="1">
        <v>0.60416666666666663</v>
      </c>
      <c r="S51" s="18"/>
      <c r="T51" s="197"/>
      <c r="U51" s="71"/>
      <c r="V51" s="72"/>
      <c r="W51" s="12"/>
      <c r="X51" s="575" t="s">
        <v>135</v>
      </c>
    </row>
    <row r="52" spans="1:24" x14ac:dyDescent="0.2">
      <c r="A52" s="200"/>
      <c r="B52" s="200"/>
      <c r="C52" s="200"/>
      <c r="D52" s="200"/>
      <c r="E52" s="19"/>
      <c r="F52" s="20"/>
      <c r="G52" s="20"/>
      <c r="H52" s="19"/>
      <c r="I52" s="20"/>
      <c r="J52" s="20"/>
      <c r="K52" s="20"/>
      <c r="L52" s="21"/>
      <c r="M52" s="170"/>
      <c r="N52" s="38"/>
      <c r="O52" s="21"/>
      <c r="P52" s="198" t="str">
        <f t="shared" si="0"/>
        <v/>
      </c>
      <c r="Q52" s="170"/>
      <c r="R52" s="104"/>
      <c r="S52" s="21"/>
      <c r="T52" s="198"/>
      <c r="U52" s="69"/>
      <c r="V52" s="70"/>
      <c r="W52" s="12"/>
      <c r="X52" s="575" t="s">
        <v>206</v>
      </c>
    </row>
    <row r="53" spans="1:24" x14ac:dyDescent="0.2">
      <c r="A53" s="201" t="s">
        <v>133</v>
      </c>
      <c r="B53" s="201" t="s">
        <v>94</v>
      </c>
      <c r="C53" s="201" t="s">
        <v>134</v>
      </c>
      <c r="D53" s="201" t="s">
        <v>86</v>
      </c>
      <c r="E53" s="166" t="s">
        <v>79</v>
      </c>
      <c r="F53" s="167" t="s">
        <v>220</v>
      </c>
      <c r="G53" s="167"/>
      <c r="H53" s="166"/>
      <c r="I53" s="167"/>
      <c r="J53" s="167"/>
      <c r="K53" s="167"/>
      <c r="L53" s="177"/>
      <c r="M53" s="178">
        <v>0.72916666666666663</v>
      </c>
      <c r="N53" s="163">
        <v>0.72916666666666663</v>
      </c>
      <c r="O53" s="164"/>
      <c r="P53" s="196">
        <f t="shared" si="0"/>
        <v>0</v>
      </c>
      <c r="Q53" s="178">
        <v>0.75</v>
      </c>
      <c r="R53" s="165">
        <v>0.75</v>
      </c>
      <c r="S53" s="164"/>
      <c r="T53" s="197">
        <f>IF(R53="","",MAX(Q53-R53,0))</f>
        <v>0</v>
      </c>
      <c r="U53" s="180"/>
      <c r="V53" s="181"/>
      <c r="W53" s="12"/>
      <c r="X53" s="575" t="s">
        <v>139</v>
      </c>
    </row>
    <row r="54" spans="1:24" x14ac:dyDescent="0.2">
      <c r="A54" s="200"/>
      <c r="B54" s="200"/>
      <c r="C54" s="200"/>
      <c r="D54" s="200"/>
      <c r="E54" s="19"/>
      <c r="F54" s="20"/>
      <c r="G54" s="20"/>
      <c r="H54" s="19"/>
      <c r="I54" s="20"/>
      <c r="J54" s="20"/>
      <c r="K54" s="20"/>
      <c r="L54" s="21"/>
      <c r="M54" s="170"/>
      <c r="N54" s="38"/>
      <c r="O54" s="21"/>
      <c r="P54" s="198" t="str">
        <f t="shared" si="0"/>
        <v/>
      </c>
      <c r="Q54" s="170"/>
      <c r="R54" s="104"/>
      <c r="S54" s="21"/>
      <c r="T54" s="198"/>
      <c r="U54" s="69"/>
      <c r="V54" s="70"/>
      <c r="W54" s="12"/>
      <c r="X54" s="575" t="s">
        <v>207</v>
      </c>
    </row>
    <row r="55" spans="1:24" x14ac:dyDescent="0.2">
      <c r="A55" s="140" t="s">
        <v>136</v>
      </c>
      <c r="B55" s="140" t="s">
        <v>137</v>
      </c>
      <c r="C55" s="379" t="s">
        <v>138</v>
      </c>
      <c r="D55" s="379" t="s">
        <v>81</v>
      </c>
      <c r="E55" s="148"/>
      <c r="F55" s="149"/>
      <c r="G55" s="149"/>
      <c r="H55" s="148"/>
      <c r="I55" s="149"/>
      <c r="J55" s="149"/>
      <c r="K55" s="149"/>
      <c r="L55" s="150"/>
      <c r="M55" s="277"/>
      <c r="N55" s="152"/>
      <c r="O55" s="98"/>
      <c r="P55" s="37"/>
      <c r="Q55" s="277"/>
      <c r="R55" s="190"/>
      <c r="S55" s="98"/>
      <c r="T55" s="64"/>
      <c r="U55" s="154"/>
      <c r="V55" s="155"/>
      <c r="W55" s="12"/>
      <c r="X55" s="575" t="s">
        <v>142</v>
      </c>
    </row>
    <row r="56" spans="1:24" x14ac:dyDescent="0.2">
      <c r="A56" s="203"/>
      <c r="B56" s="203"/>
      <c r="C56" s="203"/>
      <c r="D56" s="203"/>
      <c r="E56" s="99"/>
      <c r="F56" s="100"/>
      <c r="G56" s="100"/>
      <c r="H56" s="99"/>
      <c r="I56" s="100"/>
      <c r="J56" s="100"/>
      <c r="K56" s="100"/>
      <c r="L56" s="101"/>
      <c r="M56" s="281"/>
      <c r="N56" s="189"/>
      <c r="O56" s="101"/>
      <c r="P56" s="39"/>
      <c r="Q56" s="281"/>
      <c r="R56" s="191"/>
      <c r="S56" s="101"/>
      <c r="T56" s="39"/>
      <c r="U56" s="192"/>
      <c r="V56" s="193"/>
      <c r="W56" s="12"/>
      <c r="X56" s="575" t="s">
        <v>208</v>
      </c>
    </row>
    <row r="57" spans="1:24" x14ac:dyDescent="0.2">
      <c r="A57" s="202" t="s">
        <v>140</v>
      </c>
      <c r="B57" s="202" t="s">
        <v>74</v>
      </c>
      <c r="C57" s="202" t="s">
        <v>141</v>
      </c>
      <c r="D57" s="505" t="s">
        <v>86</v>
      </c>
      <c r="E57" s="22" t="s">
        <v>77</v>
      </c>
      <c r="F57" s="23" t="s">
        <v>322</v>
      </c>
      <c r="G57" s="23" t="s">
        <v>86</v>
      </c>
      <c r="H57" s="22" t="s">
        <v>90</v>
      </c>
      <c r="I57" s="23" t="s">
        <v>98</v>
      </c>
      <c r="J57" s="23" t="s">
        <v>224</v>
      </c>
      <c r="K57" s="23"/>
      <c r="L57" s="24" t="s">
        <v>226</v>
      </c>
      <c r="M57" s="169">
        <v>0.75</v>
      </c>
      <c r="N57" s="88">
        <v>0.58333333333333337</v>
      </c>
      <c r="O57" s="374">
        <v>1</v>
      </c>
      <c r="P57" s="196">
        <f t="shared" si="0"/>
        <v>0.16666666666666663</v>
      </c>
      <c r="Q57" s="169"/>
      <c r="R57" s="1">
        <v>0.58333333333333337</v>
      </c>
      <c r="S57" s="374">
        <v>1</v>
      </c>
      <c r="T57" s="197"/>
      <c r="U57" s="71"/>
      <c r="V57" s="72"/>
      <c r="W57" s="12"/>
      <c r="X57" s="575" t="s">
        <v>145</v>
      </c>
    </row>
    <row r="58" spans="1:24" x14ac:dyDescent="0.2">
      <c r="A58" s="200"/>
      <c r="B58" s="200"/>
      <c r="C58" s="200"/>
      <c r="D58" s="200"/>
      <c r="E58" s="19" t="s">
        <v>77</v>
      </c>
      <c r="F58" s="134" t="s">
        <v>249</v>
      </c>
      <c r="G58" s="20" t="s">
        <v>86</v>
      </c>
      <c r="H58" s="19" t="s">
        <v>90</v>
      </c>
      <c r="I58" s="20" t="s">
        <v>98</v>
      </c>
      <c r="J58" s="20" t="s">
        <v>224</v>
      </c>
      <c r="K58" s="20"/>
      <c r="L58" s="21" t="s">
        <v>226</v>
      </c>
      <c r="M58" s="170">
        <v>0.75</v>
      </c>
      <c r="N58" s="86">
        <v>0.52083333333333337</v>
      </c>
      <c r="O58" s="21"/>
      <c r="P58" s="198">
        <f t="shared" si="0"/>
        <v>0.22916666666666663</v>
      </c>
      <c r="Q58" s="170"/>
      <c r="R58" s="121">
        <v>0.60416666666666663</v>
      </c>
      <c r="S58" s="21"/>
      <c r="T58" s="198"/>
      <c r="U58" s="69"/>
      <c r="V58" s="70"/>
      <c r="W58" s="12"/>
      <c r="X58" s="575" t="s">
        <v>209</v>
      </c>
    </row>
    <row r="59" spans="1:24" x14ac:dyDescent="0.2">
      <c r="A59" s="202" t="s">
        <v>143</v>
      </c>
      <c r="B59" s="505" t="s">
        <v>74</v>
      </c>
      <c r="C59" s="202" t="s">
        <v>144</v>
      </c>
      <c r="D59" s="505" t="s">
        <v>86</v>
      </c>
      <c r="E59" s="22" t="s">
        <v>77</v>
      </c>
      <c r="F59" s="23"/>
      <c r="G59" s="23" t="s">
        <v>81</v>
      </c>
      <c r="H59" s="22" t="s">
        <v>90</v>
      </c>
      <c r="I59" s="23" t="s">
        <v>98</v>
      </c>
      <c r="J59" s="23" t="s">
        <v>224</v>
      </c>
      <c r="K59" s="23"/>
      <c r="L59" s="24" t="s">
        <v>226</v>
      </c>
      <c r="M59" s="169">
        <v>0.75</v>
      </c>
      <c r="N59" s="88">
        <v>0.70833333333333337</v>
      </c>
      <c r="O59" s="374">
        <v>2</v>
      </c>
      <c r="P59" s="196">
        <f t="shared" si="0"/>
        <v>4.166666666666663E-2</v>
      </c>
      <c r="Q59" s="169"/>
      <c r="R59" s="1">
        <v>0.70833333333333337</v>
      </c>
      <c r="S59" s="374">
        <v>2</v>
      </c>
      <c r="T59" s="197"/>
      <c r="U59" s="73"/>
      <c r="V59" s="74"/>
      <c r="W59" s="12"/>
      <c r="X59" s="575" t="s">
        <v>148</v>
      </c>
    </row>
    <row r="60" spans="1:24" x14ac:dyDescent="0.2">
      <c r="A60" s="200"/>
      <c r="B60" s="200"/>
      <c r="C60" s="200"/>
      <c r="D60" s="200"/>
      <c r="E60" s="19" t="s">
        <v>77</v>
      </c>
      <c r="F60" s="134" t="s">
        <v>319</v>
      </c>
      <c r="G60" s="20" t="s">
        <v>81</v>
      </c>
      <c r="H60" s="19" t="s">
        <v>90</v>
      </c>
      <c r="I60" s="20" t="s">
        <v>98</v>
      </c>
      <c r="J60" s="20" t="s">
        <v>224</v>
      </c>
      <c r="K60" s="20"/>
      <c r="L60" s="21" t="s">
        <v>226</v>
      </c>
      <c r="M60" s="170">
        <v>0.75</v>
      </c>
      <c r="N60" s="86">
        <v>0.70833333333333337</v>
      </c>
      <c r="O60" s="570">
        <v>1</v>
      </c>
      <c r="P60" s="198">
        <f t="shared" si="0"/>
        <v>4.166666666666663E-2</v>
      </c>
      <c r="Q60" s="170"/>
      <c r="R60" s="121">
        <v>0.70833333333333337</v>
      </c>
      <c r="S60" s="570">
        <v>1</v>
      </c>
      <c r="T60" s="198"/>
      <c r="U60" s="69"/>
      <c r="V60" s="70"/>
      <c r="W60" s="12"/>
      <c r="X60" s="575" t="s">
        <v>210</v>
      </c>
    </row>
    <row r="61" spans="1:24" x14ac:dyDescent="0.2">
      <c r="A61" s="368" t="s">
        <v>146</v>
      </c>
      <c r="B61" s="202" t="s">
        <v>74</v>
      </c>
      <c r="C61" s="202" t="s">
        <v>147</v>
      </c>
      <c r="D61" s="505" t="s">
        <v>81</v>
      </c>
      <c r="E61" s="22" t="s">
        <v>77</v>
      </c>
      <c r="F61" s="23"/>
      <c r="G61" s="137" t="s">
        <v>86</v>
      </c>
      <c r="H61" s="22" t="s">
        <v>90</v>
      </c>
      <c r="I61" s="23" t="s">
        <v>98</v>
      </c>
      <c r="J61" s="23" t="s">
        <v>224</v>
      </c>
      <c r="K61" s="23"/>
      <c r="L61" s="24" t="s">
        <v>159</v>
      </c>
      <c r="M61" s="169" t="s">
        <v>89</v>
      </c>
      <c r="N61" s="88">
        <v>0.6875</v>
      </c>
      <c r="O61" s="18"/>
      <c r="P61" s="196"/>
      <c r="Q61" s="169"/>
      <c r="R61" s="88">
        <v>0.6875</v>
      </c>
      <c r="S61" s="18"/>
      <c r="T61" s="197"/>
      <c r="U61" s="71"/>
      <c r="V61" s="72"/>
      <c r="W61" s="12"/>
      <c r="X61" s="575" t="s">
        <v>150</v>
      </c>
    </row>
    <row r="62" spans="1:24" x14ac:dyDescent="0.2">
      <c r="A62" s="200"/>
      <c r="B62" s="200"/>
      <c r="C62" s="200"/>
      <c r="D62" s="200"/>
      <c r="E62" s="19"/>
      <c r="F62" s="20"/>
      <c r="G62" s="20"/>
      <c r="H62" s="19"/>
      <c r="I62" s="20"/>
      <c r="J62" s="20"/>
      <c r="K62" s="20"/>
      <c r="L62" s="21"/>
      <c r="M62" s="170"/>
      <c r="N62" s="38"/>
      <c r="O62" s="21"/>
      <c r="P62" s="198" t="str">
        <f t="shared" si="0"/>
        <v/>
      </c>
      <c r="Q62" s="170"/>
      <c r="R62" s="104"/>
      <c r="S62" s="21"/>
      <c r="T62" s="198"/>
      <c r="U62" s="69"/>
      <c r="V62" s="70"/>
      <c r="W62" s="12"/>
      <c r="X62" s="575" t="s">
        <v>211</v>
      </c>
    </row>
    <row r="63" spans="1:24" x14ac:dyDescent="0.2">
      <c r="A63" s="140" t="s">
        <v>146</v>
      </c>
      <c r="B63" s="140" t="s">
        <v>74</v>
      </c>
      <c r="C63" s="379" t="s">
        <v>149</v>
      </c>
      <c r="D63" s="379" t="s">
        <v>86</v>
      </c>
      <c r="E63" s="148"/>
      <c r="F63" s="149"/>
      <c r="G63" s="149"/>
      <c r="H63" s="148"/>
      <c r="I63" s="149"/>
      <c r="J63" s="149"/>
      <c r="K63" s="149"/>
      <c r="L63" s="150"/>
      <c r="M63" s="277"/>
      <c r="N63" s="152"/>
      <c r="O63" s="98"/>
      <c r="P63" s="37" t="str">
        <f t="shared" si="0"/>
        <v/>
      </c>
      <c r="Q63" s="277"/>
      <c r="R63" s="190"/>
      <c r="S63" s="98"/>
      <c r="T63" s="64"/>
      <c r="U63" s="154"/>
      <c r="V63" s="155"/>
      <c r="W63" s="12"/>
      <c r="X63" s="575" t="s">
        <v>152</v>
      </c>
    </row>
    <row r="64" spans="1:24" x14ac:dyDescent="0.2">
      <c r="A64" s="203"/>
      <c r="B64" s="203"/>
      <c r="C64" s="203"/>
      <c r="D64" s="203"/>
      <c r="E64" s="99"/>
      <c r="F64" s="100"/>
      <c r="G64" s="100"/>
      <c r="H64" s="99"/>
      <c r="I64" s="100"/>
      <c r="J64" s="100"/>
      <c r="K64" s="100"/>
      <c r="L64" s="101"/>
      <c r="M64" s="281"/>
      <c r="N64" s="189"/>
      <c r="O64" s="101"/>
      <c r="P64" s="39" t="str">
        <f t="shared" si="0"/>
        <v/>
      </c>
      <c r="Q64" s="281"/>
      <c r="R64" s="191"/>
      <c r="S64" s="101"/>
      <c r="T64" s="39"/>
      <c r="U64" s="192"/>
      <c r="V64" s="193"/>
      <c r="W64" s="12"/>
      <c r="X64" s="575" t="s">
        <v>212</v>
      </c>
    </row>
    <row r="65" spans="1:24" x14ac:dyDescent="0.2">
      <c r="A65" s="140" t="s">
        <v>146</v>
      </c>
      <c r="B65" s="140" t="s">
        <v>74</v>
      </c>
      <c r="C65" s="379" t="s">
        <v>151</v>
      </c>
      <c r="D65" s="379" t="s">
        <v>81</v>
      </c>
      <c r="E65" s="148"/>
      <c r="F65" s="149"/>
      <c r="G65" s="149"/>
      <c r="H65" s="148"/>
      <c r="I65" s="149"/>
      <c r="J65" s="149"/>
      <c r="K65" s="149"/>
      <c r="L65" s="150"/>
      <c r="M65" s="277"/>
      <c r="N65" s="152"/>
      <c r="O65" s="98"/>
      <c r="P65" s="37" t="str">
        <f t="shared" si="0"/>
        <v/>
      </c>
      <c r="Q65" s="277"/>
      <c r="R65" s="190"/>
      <c r="S65" s="98"/>
      <c r="T65" s="64"/>
      <c r="U65" s="194"/>
      <c r="V65" s="195"/>
      <c r="W65" s="12"/>
      <c r="X65" s="575" t="s">
        <v>154</v>
      </c>
    </row>
    <row r="66" spans="1:24" x14ac:dyDescent="0.2">
      <c r="A66" s="203"/>
      <c r="B66" s="203"/>
      <c r="C66" s="203"/>
      <c r="D66" s="203"/>
      <c r="E66" s="99"/>
      <c r="F66" s="100"/>
      <c r="G66" s="100"/>
      <c r="H66" s="99"/>
      <c r="I66" s="100"/>
      <c r="J66" s="100"/>
      <c r="K66" s="100"/>
      <c r="L66" s="101"/>
      <c r="M66" s="281"/>
      <c r="N66" s="189"/>
      <c r="O66" s="101"/>
      <c r="P66" s="39" t="str">
        <f t="shared" si="0"/>
        <v/>
      </c>
      <c r="Q66" s="281"/>
      <c r="R66" s="191"/>
      <c r="S66" s="101"/>
      <c r="T66" s="39"/>
      <c r="U66" s="192"/>
      <c r="V66" s="193"/>
      <c r="W66" s="12"/>
      <c r="X66" s="575" t="s">
        <v>213</v>
      </c>
    </row>
    <row r="67" spans="1:24" x14ac:dyDescent="0.2">
      <c r="A67" s="140" t="s">
        <v>146</v>
      </c>
      <c r="B67" s="140" t="s">
        <v>74</v>
      </c>
      <c r="C67" s="140" t="s">
        <v>153</v>
      </c>
      <c r="D67" s="379" t="s">
        <v>86</v>
      </c>
      <c r="E67" s="148"/>
      <c r="F67" s="149"/>
      <c r="G67" s="149"/>
      <c r="H67" s="148"/>
      <c r="I67" s="149"/>
      <c r="J67" s="149"/>
      <c r="K67" s="149"/>
      <c r="L67" s="150"/>
      <c r="M67" s="277"/>
      <c r="N67" s="152"/>
      <c r="O67" s="98"/>
      <c r="P67" s="37" t="str">
        <f t="shared" si="0"/>
        <v/>
      </c>
      <c r="Q67" s="277"/>
      <c r="R67" s="190"/>
      <c r="S67" s="98"/>
      <c r="T67" s="64"/>
      <c r="U67" s="154"/>
      <c r="V67" s="155"/>
      <c r="W67" s="12"/>
      <c r="X67" s="573" t="s">
        <v>79</v>
      </c>
    </row>
    <row r="68" spans="1:24" x14ac:dyDescent="0.2">
      <c r="A68" s="203"/>
      <c r="B68" s="203"/>
      <c r="C68" s="203"/>
      <c r="D68" s="203"/>
      <c r="E68" s="99"/>
      <c r="F68" s="100"/>
      <c r="G68" s="100"/>
      <c r="H68" s="99"/>
      <c r="I68" s="100"/>
      <c r="J68" s="100"/>
      <c r="K68" s="100"/>
      <c r="L68" s="101"/>
      <c r="M68" s="281"/>
      <c r="N68" s="189"/>
      <c r="O68" s="101"/>
      <c r="P68" s="39" t="str">
        <f t="shared" si="0"/>
        <v/>
      </c>
      <c r="Q68" s="281"/>
      <c r="R68" s="191"/>
      <c r="S68" s="101"/>
      <c r="T68" s="39"/>
      <c r="U68" s="192"/>
      <c r="V68" s="193"/>
      <c r="W68" s="12"/>
      <c r="X68" s="575"/>
    </row>
    <row r="69" spans="1:24" x14ac:dyDescent="0.2">
      <c r="A69" s="202" t="s">
        <v>155</v>
      </c>
      <c r="B69" s="505" t="s">
        <v>74</v>
      </c>
      <c r="C69" s="202" t="s">
        <v>156</v>
      </c>
      <c r="D69" s="505" t="s">
        <v>86</v>
      </c>
      <c r="E69" s="22" t="s">
        <v>77</v>
      </c>
      <c r="F69" s="23"/>
      <c r="G69" s="23" t="s">
        <v>81</v>
      </c>
      <c r="H69" s="22" t="s">
        <v>90</v>
      </c>
      <c r="I69" s="23" t="s">
        <v>98</v>
      </c>
      <c r="J69" s="23" t="s">
        <v>224</v>
      </c>
      <c r="K69" s="23"/>
      <c r="L69" s="24" t="s">
        <v>226</v>
      </c>
      <c r="M69" s="169">
        <v>0.75</v>
      </c>
      <c r="N69" s="88">
        <v>0.70833333333333337</v>
      </c>
      <c r="O69" s="374">
        <v>2</v>
      </c>
      <c r="P69" s="196">
        <f t="shared" si="0"/>
        <v>4.166666666666663E-2</v>
      </c>
      <c r="Q69" s="169"/>
      <c r="R69" s="88">
        <v>0.70833333333333337</v>
      </c>
      <c r="S69" s="374">
        <v>2</v>
      </c>
      <c r="T69" s="197"/>
      <c r="U69" s="71"/>
      <c r="V69" s="72"/>
      <c r="W69" s="12"/>
      <c r="X69" s="573"/>
    </row>
    <row r="70" spans="1:24" x14ac:dyDescent="0.2">
      <c r="A70" s="200"/>
      <c r="B70" s="200"/>
      <c r="C70" s="200"/>
      <c r="D70" s="200"/>
      <c r="E70" s="19" t="s">
        <v>77</v>
      </c>
      <c r="F70" s="20" t="s">
        <v>319</v>
      </c>
      <c r="G70" s="20" t="s">
        <v>81</v>
      </c>
      <c r="H70" s="19" t="s">
        <v>90</v>
      </c>
      <c r="I70" s="20" t="s">
        <v>98</v>
      </c>
      <c r="J70" s="20" t="s">
        <v>224</v>
      </c>
      <c r="K70" s="20"/>
      <c r="L70" s="21" t="s">
        <v>226</v>
      </c>
      <c r="M70" s="170">
        <v>0.75</v>
      </c>
      <c r="N70" s="86">
        <v>0.70833333333333337</v>
      </c>
      <c r="O70" s="570">
        <v>1</v>
      </c>
      <c r="P70" s="198">
        <f t="shared" si="0"/>
        <v>4.166666666666663E-2</v>
      </c>
      <c r="Q70" s="170"/>
      <c r="R70" s="86">
        <v>0.70833333333333337</v>
      </c>
      <c r="S70" s="570">
        <v>1</v>
      </c>
      <c r="T70" s="198"/>
      <c r="U70" s="69"/>
      <c r="V70" s="70"/>
      <c r="W70" s="12"/>
      <c r="X70" s="573"/>
    </row>
    <row r="71" spans="1:24" x14ac:dyDescent="0.2">
      <c r="A71" s="140" t="s">
        <v>157</v>
      </c>
      <c r="B71" s="140" t="s">
        <v>79</v>
      </c>
      <c r="C71" s="140" t="s">
        <v>158</v>
      </c>
      <c r="D71" s="379" t="s">
        <v>81</v>
      </c>
      <c r="E71" s="148"/>
      <c r="F71" s="149"/>
      <c r="G71" s="149"/>
      <c r="H71" s="148"/>
      <c r="I71" s="149"/>
      <c r="J71" s="149"/>
      <c r="K71" s="149"/>
      <c r="L71" s="150"/>
      <c r="M71" s="277"/>
      <c r="N71" s="152"/>
      <c r="O71" s="98"/>
      <c r="P71" s="37" t="str">
        <f t="shared" si="0"/>
        <v/>
      </c>
      <c r="Q71" s="277"/>
      <c r="R71" s="190"/>
      <c r="S71" s="98"/>
      <c r="T71" s="64"/>
      <c r="U71" s="194"/>
      <c r="V71" s="195"/>
      <c r="W71" s="12"/>
      <c r="X71" s="575" t="s">
        <v>159</v>
      </c>
    </row>
    <row r="72" spans="1:24" x14ac:dyDescent="0.2">
      <c r="A72" s="203"/>
      <c r="B72" s="203"/>
      <c r="C72" s="203"/>
      <c r="D72" s="203"/>
      <c r="E72" s="99"/>
      <c r="F72" s="100"/>
      <c r="G72" s="100"/>
      <c r="H72" s="99"/>
      <c r="I72" s="100"/>
      <c r="J72" s="100"/>
      <c r="K72" s="100"/>
      <c r="L72" s="101"/>
      <c r="M72" s="281"/>
      <c r="N72" s="189"/>
      <c r="O72" s="101"/>
      <c r="P72" s="39" t="str">
        <f t="shared" si="0"/>
        <v/>
      </c>
      <c r="Q72" s="281"/>
      <c r="R72" s="191"/>
      <c r="S72" s="101"/>
      <c r="T72" s="39"/>
      <c r="U72" s="192"/>
      <c r="V72" s="193"/>
      <c r="W72" s="12"/>
      <c r="X72" s="575" t="s">
        <v>226</v>
      </c>
    </row>
    <row r="73" spans="1:24" x14ac:dyDescent="0.2">
      <c r="A73" s="140" t="s">
        <v>160</v>
      </c>
      <c r="B73" s="140" t="s">
        <v>79</v>
      </c>
      <c r="C73" s="140" t="s">
        <v>161</v>
      </c>
      <c r="D73" s="379" t="s">
        <v>81</v>
      </c>
      <c r="E73" s="148"/>
      <c r="F73" s="149"/>
      <c r="G73" s="149"/>
      <c r="H73" s="148"/>
      <c r="I73" s="149"/>
      <c r="J73" s="149"/>
      <c r="K73" s="149"/>
      <c r="L73" s="150"/>
      <c r="M73" s="277"/>
      <c r="N73" s="152"/>
      <c r="O73" s="98"/>
      <c r="P73" s="37" t="str">
        <f t="shared" si="0"/>
        <v/>
      </c>
      <c r="Q73" s="277"/>
      <c r="R73" s="190"/>
      <c r="S73" s="98"/>
      <c r="T73" s="64"/>
      <c r="U73" s="154"/>
      <c r="V73" s="155"/>
      <c r="W73" s="12"/>
      <c r="X73" s="575" t="s">
        <v>162</v>
      </c>
    </row>
    <row r="74" spans="1:24" x14ac:dyDescent="0.2">
      <c r="A74" s="203"/>
      <c r="B74" s="203"/>
      <c r="C74" s="203"/>
      <c r="D74" s="203"/>
      <c r="E74" s="99"/>
      <c r="F74" s="100"/>
      <c r="G74" s="100"/>
      <c r="H74" s="99"/>
      <c r="I74" s="100"/>
      <c r="J74" s="100"/>
      <c r="K74" s="100"/>
      <c r="L74" s="101"/>
      <c r="M74" s="281"/>
      <c r="N74" s="189"/>
      <c r="O74" s="101"/>
      <c r="P74" s="39" t="str">
        <f t="shared" si="0"/>
        <v/>
      </c>
      <c r="Q74" s="281"/>
      <c r="R74" s="191"/>
      <c r="S74" s="101"/>
      <c r="T74" s="39"/>
      <c r="U74" s="192"/>
      <c r="V74" s="193"/>
      <c r="W74" s="12"/>
    </row>
    <row r="75" spans="1:24" x14ac:dyDescent="0.2">
      <c r="A75" s="140" t="s">
        <v>163</v>
      </c>
      <c r="B75" s="140" t="s">
        <v>74</v>
      </c>
      <c r="C75" s="140" t="s">
        <v>164</v>
      </c>
      <c r="D75" s="379" t="s">
        <v>86</v>
      </c>
      <c r="E75" s="148"/>
      <c r="F75" s="149"/>
      <c r="G75" s="149"/>
      <c r="H75" s="148"/>
      <c r="I75" s="149"/>
      <c r="J75" s="149"/>
      <c r="K75" s="149"/>
      <c r="L75" s="150"/>
      <c r="M75" s="277"/>
      <c r="N75" s="152"/>
      <c r="O75" s="98"/>
      <c r="P75" s="37" t="str">
        <f t="shared" si="0"/>
        <v/>
      </c>
      <c r="Q75" s="277"/>
      <c r="R75" s="190"/>
      <c r="S75" s="98"/>
      <c r="T75" s="64"/>
      <c r="U75" s="154"/>
      <c r="V75" s="155"/>
      <c r="W75" s="12"/>
      <c r="X75" s="454" t="s">
        <v>229</v>
      </c>
    </row>
    <row r="76" spans="1:24" x14ac:dyDescent="0.2">
      <c r="A76" s="203"/>
      <c r="B76" s="203"/>
      <c r="C76" s="203"/>
      <c r="D76" s="203"/>
      <c r="E76" s="99"/>
      <c r="F76" s="100"/>
      <c r="G76" s="100"/>
      <c r="H76" s="99"/>
      <c r="I76" s="100"/>
      <c r="J76" s="100"/>
      <c r="K76" s="100"/>
      <c r="L76" s="101"/>
      <c r="M76" s="281"/>
      <c r="N76" s="189"/>
      <c r="O76" s="101"/>
      <c r="P76" s="39" t="str">
        <f t="shared" si="0"/>
        <v/>
      </c>
      <c r="Q76" s="281"/>
      <c r="R76" s="191"/>
      <c r="S76" s="101"/>
      <c r="T76" s="39"/>
      <c r="U76" s="192"/>
      <c r="V76" s="193"/>
      <c r="W76" s="12"/>
      <c r="X76" s="454" t="s">
        <v>224</v>
      </c>
    </row>
    <row r="77" spans="1:24" x14ac:dyDescent="0.2">
      <c r="A77" s="202" t="s">
        <v>165</v>
      </c>
      <c r="B77" s="202" t="s">
        <v>74</v>
      </c>
      <c r="C77" s="202" t="s">
        <v>166</v>
      </c>
      <c r="D77" s="505" t="s">
        <v>86</v>
      </c>
      <c r="E77" s="22" t="s">
        <v>77</v>
      </c>
      <c r="F77" s="23"/>
      <c r="G77" s="137" t="s">
        <v>86</v>
      </c>
      <c r="H77" s="22" t="s">
        <v>90</v>
      </c>
      <c r="I77" s="23" t="s">
        <v>98</v>
      </c>
      <c r="J77" s="23" t="s">
        <v>224</v>
      </c>
      <c r="K77" s="23"/>
      <c r="L77" s="24" t="s">
        <v>226</v>
      </c>
      <c r="M77" s="169">
        <v>0.75</v>
      </c>
      <c r="N77" s="88">
        <v>0.60416666666666663</v>
      </c>
      <c r="O77" s="18"/>
      <c r="P77" s="196">
        <f t="shared" si="0"/>
        <v>0.14583333333333337</v>
      </c>
      <c r="Q77" s="169"/>
      <c r="R77" s="1">
        <v>0.60416666666666663</v>
      </c>
      <c r="S77" s="18"/>
      <c r="T77" s="197"/>
      <c r="U77" s="73"/>
      <c r="V77" s="74"/>
      <c r="W77" s="12"/>
      <c r="X77" s="454" t="s">
        <v>79</v>
      </c>
    </row>
    <row r="78" spans="1:24" x14ac:dyDescent="0.2">
      <c r="A78" s="200"/>
      <c r="B78" s="200"/>
      <c r="C78" s="200"/>
      <c r="D78" s="200"/>
      <c r="E78" s="19"/>
      <c r="F78" s="20"/>
      <c r="G78" s="20"/>
      <c r="H78" s="19"/>
      <c r="I78" s="20"/>
      <c r="J78" s="20"/>
      <c r="K78" s="20"/>
      <c r="L78" s="21"/>
      <c r="M78" s="170"/>
      <c r="N78" s="38"/>
      <c r="O78" s="21"/>
      <c r="P78" s="198" t="str">
        <f t="shared" si="0"/>
        <v/>
      </c>
      <c r="Q78" s="170"/>
      <c r="R78" s="104"/>
      <c r="S78" s="21"/>
      <c r="T78" s="198"/>
      <c r="U78" s="69"/>
      <c r="V78" s="70"/>
      <c r="W78" s="12"/>
    </row>
    <row r="79" spans="1:24" x14ac:dyDescent="0.2">
      <c r="A79" s="202" t="s">
        <v>167</v>
      </c>
      <c r="B79" s="202" t="s">
        <v>137</v>
      </c>
      <c r="C79" s="202" t="s">
        <v>168</v>
      </c>
      <c r="D79" s="505" t="s">
        <v>81</v>
      </c>
      <c r="E79" s="22" t="s">
        <v>77</v>
      </c>
      <c r="F79" s="23"/>
      <c r="G79" s="23" t="s">
        <v>81</v>
      </c>
      <c r="H79" s="22" t="s">
        <v>90</v>
      </c>
      <c r="I79" s="23" t="s">
        <v>98</v>
      </c>
      <c r="J79" s="23" t="s">
        <v>224</v>
      </c>
      <c r="K79" s="23"/>
      <c r="L79" s="24" t="s">
        <v>226</v>
      </c>
      <c r="M79" s="169">
        <v>0.5</v>
      </c>
      <c r="N79" s="88">
        <v>0.39583333333333331</v>
      </c>
      <c r="O79" s="18"/>
      <c r="P79" s="196">
        <f t="shared" ref="P79:P118" si="1">IF(N79="","",MAX(M79-N79,0))</f>
        <v>0.10416666666666669</v>
      </c>
      <c r="Q79" s="169"/>
      <c r="R79" s="1">
        <v>0.39583333333333331</v>
      </c>
      <c r="S79" s="18"/>
      <c r="T79" s="197"/>
      <c r="U79" s="71"/>
      <c r="V79" s="72"/>
      <c r="W79" s="12"/>
    </row>
    <row r="80" spans="1:24" x14ac:dyDescent="0.2">
      <c r="A80" s="200"/>
      <c r="B80" s="200"/>
      <c r="C80" s="200"/>
      <c r="D80" s="200"/>
      <c r="E80" s="19"/>
      <c r="F80" s="20"/>
      <c r="G80" s="20"/>
      <c r="H80" s="19"/>
      <c r="I80" s="20"/>
      <c r="J80" s="20"/>
      <c r="K80" s="20"/>
      <c r="L80" s="21"/>
      <c r="M80" s="170"/>
      <c r="N80" s="38"/>
      <c r="O80" s="21"/>
      <c r="P80" s="198" t="str">
        <f t="shared" si="1"/>
        <v/>
      </c>
      <c r="Q80" s="170"/>
      <c r="R80" s="104"/>
      <c r="S80" s="21"/>
      <c r="T80" s="198"/>
      <c r="U80" s="69"/>
      <c r="V80" s="70"/>
      <c r="W80" s="12"/>
    </row>
    <row r="81" spans="1:23" x14ac:dyDescent="0.2">
      <c r="A81" s="202" t="s">
        <v>169</v>
      </c>
      <c r="B81" s="202" t="s">
        <v>94</v>
      </c>
      <c r="C81" s="202" t="s">
        <v>170</v>
      </c>
      <c r="D81" s="505" t="s">
        <v>81</v>
      </c>
      <c r="E81" s="22" t="s">
        <v>77</v>
      </c>
      <c r="F81" s="23"/>
      <c r="G81" s="23" t="s">
        <v>81</v>
      </c>
      <c r="H81" s="22" t="s">
        <v>90</v>
      </c>
      <c r="I81" s="23" t="s">
        <v>98</v>
      </c>
      <c r="J81" s="23" t="s">
        <v>224</v>
      </c>
      <c r="K81" s="23"/>
      <c r="L81" s="24" t="s">
        <v>226</v>
      </c>
      <c r="M81" s="169">
        <v>0.75</v>
      </c>
      <c r="N81" s="88">
        <v>0.70833333333333337</v>
      </c>
      <c r="O81" s="374">
        <v>1</v>
      </c>
      <c r="P81" s="196">
        <f t="shared" si="1"/>
        <v>4.166666666666663E-2</v>
      </c>
      <c r="Q81" s="169"/>
      <c r="R81" s="1">
        <v>0.45833333333333331</v>
      </c>
      <c r="S81" s="18"/>
      <c r="T81" s="197"/>
      <c r="U81" s="71"/>
      <c r="V81" s="72"/>
      <c r="W81" s="12"/>
    </row>
    <row r="82" spans="1:23" x14ac:dyDescent="0.2">
      <c r="A82" s="200"/>
      <c r="B82" s="200"/>
      <c r="C82" s="200"/>
      <c r="D82" s="200"/>
      <c r="E82" s="19"/>
      <c r="F82" s="20"/>
      <c r="G82" s="20"/>
      <c r="H82" s="19"/>
      <c r="I82" s="20"/>
      <c r="J82" s="20"/>
      <c r="K82" s="20"/>
      <c r="L82" s="21"/>
      <c r="M82" s="170"/>
      <c r="N82" s="38"/>
      <c r="O82" s="21"/>
      <c r="P82" s="198" t="str">
        <f t="shared" si="1"/>
        <v/>
      </c>
      <c r="Q82" s="170"/>
      <c r="R82" s="104"/>
      <c r="S82" s="21"/>
      <c r="T82" s="198"/>
      <c r="U82" s="69"/>
      <c r="V82" s="70"/>
      <c r="W82" s="12"/>
    </row>
    <row r="83" spans="1:23" x14ac:dyDescent="0.2">
      <c r="A83" s="596" t="s">
        <v>169</v>
      </c>
      <c r="B83" s="596" t="s">
        <v>94</v>
      </c>
      <c r="C83" s="596" t="s">
        <v>171</v>
      </c>
      <c r="D83" s="596" t="s">
        <v>81</v>
      </c>
      <c r="E83" s="22" t="s">
        <v>77</v>
      </c>
      <c r="F83" s="23"/>
      <c r="G83" s="23" t="s">
        <v>81</v>
      </c>
      <c r="H83" s="22" t="s">
        <v>90</v>
      </c>
      <c r="I83" s="23" t="s">
        <v>98</v>
      </c>
      <c r="J83" s="23" t="s">
        <v>224</v>
      </c>
      <c r="K83" s="23"/>
      <c r="L83" s="24" t="s">
        <v>226</v>
      </c>
      <c r="M83" s="169">
        <v>0.75</v>
      </c>
      <c r="N83" s="88">
        <v>0.70833333333333337</v>
      </c>
      <c r="O83" s="374">
        <v>1</v>
      </c>
      <c r="P83" s="196">
        <f t="shared" si="1"/>
        <v>4.166666666666663E-2</v>
      </c>
      <c r="Q83" s="169"/>
      <c r="R83" s="88">
        <v>0.70833333333333337</v>
      </c>
      <c r="S83" s="374">
        <v>1</v>
      </c>
      <c r="T83" s="197"/>
      <c r="U83" s="73"/>
      <c r="V83" s="74"/>
      <c r="W83" s="12"/>
    </row>
    <row r="84" spans="1:23" x14ac:dyDescent="0.2">
      <c r="A84" s="199"/>
      <c r="B84" s="199"/>
      <c r="C84" s="199"/>
      <c r="D84" s="199"/>
      <c r="E84" s="19"/>
      <c r="F84" s="20"/>
      <c r="G84" s="20"/>
      <c r="H84" s="19"/>
      <c r="I84" s="20"/>
      <c r="J84" s="20"/>
      <c r="K84" s="20"/>
      <c r="L84" s="21"/>
      <c r="M84" s="170"/>
      <c r="N84" s="38"/>
      <c r="O84" s="21"/>
      <c r="P84" s="198" t="str">
        <f t="shared" si="1"/>
        <v/>
      </c>
      <c r="Q84" s="170"/>
      <c r="R84" s="104"/>
      <c r="S84" s="21"/>
      <c r="T84" s="198"/>
      <c r="U84" s="69"/>
      <c r="V84" s="70"/>
      <c r="W84" s="12"/>
    </row>
    <row r="85" spans="1:23" x14ac:dyDescent="0.2">
      <c r="A85" s="202" t="s">
        <v>172</v>
      </c>
      <c r="B85" s="202" t="s">
        <v>74</v>
      </c>
      <c r="C85" s="202" t="s">
        <v>173</v>
      </c>
      <c r="D85" s="505" t="s">
        <v>86</v>
      </c>
      <c r="E85" s="22" t="s">
        <v>77</v>
      </c>
      <c r="F85" s="23"/>
      <c r="G85" s="23" t="s">
        <v>86</v>
      </c>
      <c r="H85" s="22" t="s">
        <v>90</v>
      </c>
      <c r="I85" s="23" t="s">
        <v>98</v>
      </c>
      <c r="J85" s="23" t="s">
        <v>79</v>
      </c>
      <c r="K85" s="23" t="s">
        <v>63</v>
      </c>
      <c r="L85" s="24" t="s">
        <v>226</v>
      </c>
      <c r="M85" s="169">
        <v>0.75</v>
      </c>
      <c r="N85" s="88">
        <v>0.60416666666666663</v>
      </c>
      <c r="O85" s="18"/>
      <c r="P85" s="196">
        <f t="shared" si="1"/>
        <v>0.14583333333333337</v>
      </c>
      <c r="Q85" s="169"/>
      <c r="R85" s="35"/>
      <c r="S85" s="18"/>
      <c r="T85" s="197"/>
      <c r="U85" s="71"/>
      <c r="V85" s="72"/>
      <c r="W85" s="12"/>
    </row>
    <row r="86" spans="1:23" x14ac:dyDescent="0.2">
      <c r="A86" s="199"/>
      <c r="B86" s="199"/>
      <c r="C86" s="199"/>
      <c r="D86" s="596"/>
      <c r="E86" s="129" t="s">
        <v>82</v>
      </c>
      <c r="F86" s="157"/>
      <c r="G86" s="157" t="s">
        <v>86</v>
      </c>
      <c r="H86" s="129" t="s">
        <v>90</v>
      </c>
      <c r="I86" s="157" t="s">
        <v>98</v>
      </c>
      <c r="J86" s="157" t="s">
        <v>229</v>
      </c>
      <c r="K86" s="157"/>
      <c r="L86" s="48" t="s">
        <v>226</v>
      </c>
      <c r="M86" s="171">
        <v>0.75</v>
      </c>
      <c r="N86" s="123"/>
      <c r="O86" s="48"/>
      <c r="P86" s="198" t="str">
        <f t="shared" si="1"/>
        <v/>
      </c>
      <c r="Q86" s="171"/>
      <c r="R86" s="126">
        <v>0.625</v>
      </c>
      <c r="S86" s="48"/>
      <c r="T86" s="198"/>
      <c r="U86" s="124"/>
      <c r="V86" s="125"/>
      <c r="W86" s="12"/>
    </row>
    <row r="87" spans="1:23" x14ac:dyDescent="0.2">
      <c r="A87" s="200"/>
      <c r="B87" s="200"/>
      <c r="C87" s="200"/>
      <c r="D87" s="200"/>
      <c r="E87" s="19" t="s">
        <v>221</v>
      </c>
      <c r="F87" s="20"/>
      <c r="G87" s="20" t="s">
        <v>86</v>
      </c>
      <c r="H87" s="19" t="s">
        <v>90</v>
      </c>
      <c r="I87" s="20" t="s">
        <v>98</v>
      </c>
      <c r="J87" s="20" t="s">
        <v>229</v>
      </c>
      <c r="K87" s="20"/>
      <c r="L87" s="21" t="s">
        <v>226</v>
      </c>
      <c r="M87" s="170">
        <v>0.75</v>
      </c>
      <c r="N87" s="38"/>
      <c r="O87" s="21"/>
      <c r="P87" s="196" t="str">
        <f t="shared" si="1"/>
        <v/>
      </c>
      <c r="Q87" s="170"/>
      <c r="R87" s="121">
        <v>0.58333333333333337</v>
      </c>
      <c r="S87" s="21"/>
      <c r="T87" s="197"/>
      <c r="U87" s="69"/>
      <c r="V87" s="70"/>
      <c r="W87" s="12"/>
    </row>
    <row r="88" spans="1:23" x14ac:dyDescent="0.2">
      <c r="A88" s="140" t="s">
        <v>174</v>
      </c>
      <c r="B88" s="140" t="s">
        <v>94</v>
      </c>
      <c r="C88" s="140" t="s">
        <v>175</v>
      </c>
      <c r="D88" s="379" t="s">
        <v>86</v>
      </c>
      <c r="E88" s="148"/>
      <c r="F88" s="149"/>
      <c r="G88" s="149"/>
      <c r="H88" s="148"/>
      <c r="I88" s="149"/>
      <c r="J88" s="149"/>
      <c r="K88" s="149"/>
      <c r="L88" s="150"/>
      <c r="M88" s="277"/>
      <c r="N88" s="152"/>
      <c r="O88" s="98"/>
      <c r="P88" s="37" t="str">
        <f t="shared" si="1"/>
        <v/>
      </c>
      <c r="Q88" s="277"/>
      <c r="R88" s="190"/>
      <c r="S88" s="98"/>
      <c r="T88" s="64"/>
      <c r="U88" s="194"/>
      <c r="V88" s="195"/>
      <c r="W88" s="12"/>
    </row>
    <row r="89" spans="1:23" x14ac:dyDescent="0.2">
      <c r="A89" s="203"/>
      <c r="B89" s="203"/>
      <c r="C89" s="203"/>
      <c r="D89" s="203"/>
      <c r="E89" s="99"/>
      <c r="F89" s="100"/>
      <c r="G89" s="100"/>
      <c r="H89" s="99"/>
      <c r="I89" s="100"/>
      <c r="J89" s="100"/>
      <c r="K89" s="100"/>
      <c r="L89" s="101"/>
      <c r="M89" s="281"/>
      <c r="N89" s="189"/>
      <c r="O89" s="101"/>
      <c r="P89" s="39" t="str">
        <f t="shared" si="1"/>
        <v/>
      </c>
      <c r="Q89" s="281"/>
      <c r="R89" s="191"/>
      <c r="S89" s="101"/>
      <c r="T89" s="39"/>
      <c r="U89" s="192"/>
      <c r="V89" s="193"/>
      <c r="W89" s="12"/>
    </row>
    <row r="90" spans="1:23" x14ac:dyDescent="0.2">
      <c r="A90" s="140" t="s">
        <v>174</v>
      </c>
      <c r="B90" s="140" t="s">
        <v>94</v>
      </c>
      <c r="C90" s="140" t="s">
        <v>176</v>
      </c>
      <c r="D90" s="379" t="s">
        <v>81</v>
      </c>
      <c r="E90" s="148"/>
      <c r="F90" s="149"/>
      <c r="G90" s="149"/>
      <c r="H90" s="148"/>
      <c r="I90" s="149"/>
      <c r="J90" s="149"/>
      <c r="K90" s="149"/>
      <c r="L90" s="150"/>
      <c r="M90" s="277"/>
      <c r="N90" s="152"/>
      <c r="O90" s="98"/>
      <c r="P90" s="37"/>
      <c r="Q90" s="277"/>
      <c r="R90" s="190"/>
      <c r="S90" s="98"/>
      <c r="T90" s="64"/>
      <c r="U90" s="194"/>
      <c r="V90" s="195"/>
      <c r="W90" s="12"/>
    </row>
    <row r="91" spans="1:23" x14ac:dyDescent="0.2">
      <c r="A91" s="203"/>
      <c r="B91" s="203"/>
      <c r="C91" s="203"/>
      <c r="D91" s="203"/>
      <c r="E91" s="99"/>
      <c r="F91" s="100"/>
      <c r="G91" s="100"/>
      <c r="H91" s="99"/>
      <c r="I91" s="100"/>
      <c r="J91" s="100"/>
      <c r="K91" s="100"/>
      <c r="L91" s="101"/>
      <c r="M91" s="281"/>
      <c r="N91" s="189"/>
      <c r="O91" s="101"/>
      <c r="P91" s="39"/>
      <c r="Q91" s="281"/>
      <c r="R91" s="191"/>
      <c r="S91" s="101"/>
      <c r="T91" s="39"/>
      <c r="U91" s="192"/>
      <c r="V91" s="193"/>
      <c r="W91" s="12"/>
    </row>
    <row r="92" spans="1:23" x14ac:dyDescent="0.2">
      <c r="A92" s="140" t="s">
        <v>177</v>
      </c>
      <c r="B92" s="140" t="s">
        <v>79</v>
      </c>
      <c r="C92" s="140" t="s">
        <v>80</v>
      </c>
      <c r="D92" s="379" t="s">
        <v>81</v>
      </c>
      <c r="E92" s="148"/>
      <c r="F92" s="149"/>
      <c r="G92" s="149"/>
      <c r="H92" s="148"/>
      <c r="I92" s="149"/>
      <c r="J92" s="149"/>
      <c r="K92" s="149"/>
      <c r="L92" s="150"/>
      <c r="M92" s="277"/>
      <c r="N92" s="152"/>
      <c r="O92" s="98"/>
      <c r="P92" s="37"/>
      <c r="Q92" s="277"/>
      <c r="R92" s="190"/>
      <c r="S92" s="98"/>
      <c r="T92" s="64"/>
      <c r="U92" s="194"/>
      <c r="V92" s="195"/>
      <c r="W92" s="12"/>
    </row>
    <row r="93" spans="1:23" x14ac:dyDescent="0.2">
      <c r="A93" s="203"/>
      <c r="B93" s="203"/>
      <c r="C93" s="203"/>
      <c r="D93" s="203"/>
      <c r="E93" s="99"/>
      <c r="F93" s="100"/>
      <c r="G93" s="100"/>
      <c r="H93" s="99"/>
      <c r="I93" s="100"/>
      <c r="J93" s="100"/>
      <c r="K93" s="100"/>
      <c r="L93" s="101"/>
      <c r="M93" s="281"/>
      <c r="N93" s="189"/>
      <c r="O93" s="101"/>
      <c r="P93" s="39" t="str">
        <f t="shared" si="1"/>
        <v/>
      </c>
      <c r="Q93" s="281"/>
      <c r="R93" s="191"/>
      <c r="S93" s="101"/>
      <c r="T93" s="39"/>
      <c r="U93" s="192"/>
      <c r="V93" s="193"/>
      <c r="W93" s="12"/>
    </row>
    <row r="94" spans="1:23" x14ac:dyDescent="0.2">
      <c r="A94" s="202" t="s">
        <v>178</v>
      </c>
      <c r="B94" s="202" t="s">
        <v>79</v>
      </c>
      <c r="C94" s="202" t="s">
        <v>179</v>
      </c>
      <c r="D94" s="505" t="s">
        <v>81</v>
      </c>
      <c r="E94" s="22" t="s">
        <v>77</v>
      </c>
      <c r="F94" s="23"/>
      <c r="G94" s="23" t="s">
        <v>81</v>
      </c>
      <c r="H94" s="22" t="s">
        <v>90</v>
      </c>
      <c r="I94" s="23" t="s">
        <v>98</v>
      </c>
      <c r="J94" s="23" t="s">
        <v>224</v>
      </c>
      <c r="K94" s="23"/>
      <c r="L94" s="24" t="s">
        <v>226</v>
      </c>
      <c r="M94" s="169"/>
      <c r="N94" s="172"/>
      <c r="O94" s="18"/>
      <c r="P94" s="198" t="str">
        <f t="shared" si="1"/>
        <v/>
      </c>
      <c r="Q94" s="169"/>
      <c r="R94" s="173"/>
      <c r="S94" s="18"/>
      <c r="T94" s="198"/>
      <c r="U94" s="71"/>
      <c r="V94" s="72"/>
      <c r="W94" s="12"/>
    </row>
    <row r="95" spans="1:23" x14ac:dyDescent="0.2">
      <c r="A95" s="200"/>
      <c r="B95" s="200"/>
      <c r="C95" s="200"/>
      <c r="D95" s="200"/>
      <c r="E95" s="19"/>
      <c r="F95" s="20"/>
      <c r="G95" s="20"/>
      <c r="H95" s="19"/>
      <c r="I95" s="20"/>
      <c r="J95" s="20"/>
      <c r="K95" s="20"/>
      <c r="L95" s="21"/>
      <c r="M95" s="170"/>
      <c r="N95" s="38"/>
      <c r="O95" s="21"/>
      <c r="P95" s="196" t="str">
        <f t="shared" si="1"/>
        <v/>
      </c>
      <c r="Q95" s="170"/>
      <c r="R95" s="104"/>
      <c r="S95" s="21"/>
      <c r="T95" s="197"/>
      <c r="U95" s="69"/>
      <c r="V95" s="70"/>
      <c r="W95" s="12"/>
    </row>
    <row r="96" spans="1:23" x14ac:dyDescent="0.2">
      <c r="A96" s="202" t="s">
        <v>181</v>
      </c>
      <c r="B96" s="202" t="s">
        <v>94</v>
      </c>
      <c r="C96" s="202" t="s">
        <v>182</v>
      </c>
      <c r="D96" s="505" t="s">
        <v>81</v>
      </c>
      <c r="E96" s="22" t="s">
        <v>82</v>
      </c>
      <c r="F96" s="137" t="s">
        <v>323</v>
      </c>
      <c r="G96" s="23" t="s">
        <v>81</v>
      </c>
      <c r="H96" s="22" t="s">
        <v>90</v>
      </c>
      <c r="I96" s="23" t="s">
        <v>98</v>
      </c>
      <c r="J96" s="23" t="s">
        <v>224</v>
      </c>
      <c r="K96" s="23"/>
      <c r="L96" s="24" t="s">
        <v>226</v>
      </c>
      <c r="M96" s="169">
        <v>0.58333333333333337</v>
      </c>
      <c r="N96" s="88">
        <v>0.52083333333333337</v>
      </c>
      <c r="O96" s="18"/>
      <c r="P96" s="198">
        <f t="shared" si="1"/>
        <v>6.25E-2</v>
      </c>
      <c r="Q96" s="169"/>
      <c r="R96" s="1">
        <v>0.60416666666666663</v>
      </c>
      <c r="S96" s="18"/>
      <c r="T96" s="198"/>
      <c r="U96" s="73"/>
      <c r="V96" s="74"/>
      <c r="W96" s="12"/>
    </row>
    <row r="97" spans="1:23" ht="25.5" x14ac:dyDescent="0.2">
      <c r="A97" s="199"/>
      <c r="B97" s="199"/>
      <c r="C97" s="199"/>
      <c r="D97" s="596"/>
      <c r="E97" s="129" t="s">
        <v>82</v>
      </c>
      <c r="F97" s="174" t="s">
        <v>324</v>
      </c>
      <c r="G97" s="157" t="s">
        <v>81</v>
      </c>
      <c r="H97" s="129" t="s">
        <v>90</v>
      </c>
      <c r="I97" s="157" t="s">
        <v>98</v>
      </c>
      <c r="J97" s="157" t="s">
        <v>224</v>
      </c>
      <c r="K97" s="157"/>
      <c r="L97" s="48" t="s">
        <v>226</v>
      </c>
      <c r="M97" s="171">
        <v>0.58333333333333337</v>
      </c>
      <c r="N97" s="123">
        <v>0.47916666666666669</v>
      </c>
      <c r="O97" s="48"/>
      <c r="P97" s="196">
        <f t="shared" si="1"/>
        <v>0.10416666666666669</v>
      </c>
      <c r="Q97" s="171"/>
      <c r="R97" s="126">
        <v>0.60416666666666663</v>
      </c>
      <c r="S97" s="48"/>
      <c r="T97" s="197"/>
      <c r="U97" s="124"/>
      <c r="V97" s="125"/>
      <c r="W97" s="12"/>
    </row>
    <row r="98" spans="1:23" x14ac:dyDescent="0.2">
      <c r="A98" s="200"/>
      <c r="B98" s="200"/>
      <c r="C98" s="200"/>
      <c r="D98" s="200"/>
      <c r="E98" s="19" t="s">
        <v>221</v>
      </c>
      <c r="F98" s="20"/>
      <c r="G98" s="20" t="s">
        <v>81</v>
      </c>
      <c r="H98" s="19" t="s">
        <v>90</v>
      </c>
      <c r="I98" s="20" t="s">
        <v>98</v>
      </c>
      <c r="J98" s="20" t="s">
        <v>224</v>
      </c>
      <c r="K98" s="20"/>
      <c r="L98" s="21" t="s">
        <v>226</v>
      </c>
      <c r="M98" s="170">
        <v>0.58333333333333337</v>
      </c>
      <c r="N98" s="86">
        <v>0.39583333333333331</v>
      </c>
      <c r="O98" s="21"/>
      <c r="P98" s="198">
        <f t="shared" si="1"/>
        <v>0.18750000000000006</v>
      </c>
      <c r="Q98" s="170"/>
      <c r="R98" s="121">
        <v>0.39583333333333331</v>
      </c>
      <c r="S98" s="21"/>
      <c r="T98" s="198"/>
      <c r="U98" s="69"/>
      <c r="V98" s="70"/>
      <c r="W98" s="12"/>
    </row>
    <row r="99" spans="1:23" x14ac:dyDescent="0.2">
      <c r="A99" s="202" t="s">
        <v>183</v>
      </c>
      <c r="B99" s="202" t="s">
        <v>74</v>
      </c>
      <c r="C99" s="202" t="s">
        <v>184</v>
      </c>
      <c r="D99" s="505" t="s">
        <v>86</v>
      </c>
      <c r="E99" s="22" t="s">
        <v>82</v>
      </c>
      <c r="F99" s="23"/>
      <c r="G99" s="23" t="s">
        <v>86</v>
      </c>
      <c r="H99" s="22" t="s">
        <v>90</v>
      </c>
      <c r="I99" s="23" t="s">
        <v>98</v>
      </c>
      <c r="J99" s="23" t="s">
        <v>224</v>
      </c>
      <c r="K99" s="23"/>
      <c r="L99" s="24" t="s">
        <v>226</v>
      </c>
      <c r="M99" s="169">
        <v>0.75</v>
      </c>
      <c r="N99" s="88">
        <v>0.70833333333333337</v>
      </c>
      <c r="O99" s="374">
        <v>1</v>
      </c>
      <c r="P99" s="196">
        <f t="shared" si="1"/>
        <v>4.166666666666663E-2</v>
      </c>
      <c r="Q99" s="169"/>
      <c r="R99" s="1">
        <v>0.60416666666666663</v>
      </c>
      <c r="S99" s="18"/>
      <c r="T99" s="197"/>
      <c r="U99" s="71"/>
      <c r="V99" s="72"/>
      <c r="W99" s="12"/>
    </row>
    <row r="100" spans="1:23" x14ac:dyDescent="0.2">
      <c r="A100" s="200"/>
      <c r="B100" s="200"/>
      <c r="C100" s="200"/>
      <c r="D100" s="200"/>
      <c r="E100" s="19" t="s">
        <v>221</v>
      </c>
      <c r="F100" s="20"/>
      <c r="G100" s="20" t="s">
        <v>86</v>
      </c>
      <c r="H100" s="19" t="s">
        <v>90</v>
      </c>
      <c r="I100" s="20" t="s">
        <v>98</v>
      </c>
      <c r="J100" s="20" t="s">
        <v>224</v>
      </c>
      <c r="K100" s="20"/>
      <c r="L100" s="21" t="s">
        <v>226</v>
      </c>
      <c r="M100" s="170">
        <v>0.75</v>
      </c>
      <c r="N100" s="86">
        <v>0.5</v>
      </c>
      <c r="O100" s="21"/>
      <c r="P100" s="198">
        <f t="shared" si="1"/>
        <v>0.25</v>
      </c>
      <c r="Q100" s="170"/>
      <c r="R100" s="121">
        <v>0.60416666666666663</v>
      </c>
      <c r="S100" s="21"/>
      <c r="T100" s="198"/>
      <c r="U100" s="69"/>
      <c r="V100" s="70"/>
      <c r="W100" s="12"/>
    </row>
    <row r="101" spans="1:23" x14ac:dyDescent="0.2">
      <c r="A101" s="202" t="s">
        <v>185</v>
      </c>
      <c r="B101" s="202" t="s">
        <v>74</v>
      </c>
      <c r="C101" s="202" t="s">
        <v>186</v>
      </c>
      <c r="D101" s="505" t="s">
        <v>86</v>
      </c>
      <c r="E101" s="22" t="s">
        <v>82</v>
      </c>
      <c r="F101" s="23"/>
      <c r="G101" s="23" t="s">
        <v>86</v>
      </c>
      <c r="H101" s="22" t="s">
        <v>90</v>
      </c>
      <c r="I101" s="23" t="s">
        <v>98</v>
      </c>
      <c r="J101" s="23" t="s">
        <v>224</v>
      </c>
      <c r="K101" s="23"/>
      <c r="L101" s="24" t="s">
        <v>226</v>
      </c>
      <c r="M101" s="169">
        <v>0.75</v>
      </c>
      <c r="N101" s="88">
        <v>0.5</v>
      </c>
      <c r="O101" s="374">
        <v>1</v>
      </c>
      <c r="P101" s="196">
        <f t="shared" si="1"/>
        <v>0.25</v>
      </c>
      <c r="Q101" s="169"/>
      <c r="R101" s="1">
        <v>0.5</v>
      </c>
      <c r="S101" s="374">
        <v>1</v>
      </c>
      <c r="T101" s="197"/>
      <c r="U101" s="71"/>
      <c r="V101" s="72"/>
      <c r="W101" s="12"/>
    </row>
    <row r="102" spans="1:23" x14ac:dyDescent="0.2">
      <c r="A102" s="200"/>
      <c r="B102" s="200"/>
      <c r="C102" s="200"/>
      <c r="D102" s="200"/>
      <c r="E102" s="19" t="s">
        <v>221</v>
      </c>
      <c r="F102" s="20"/>
      <c r="G102" s="20" t="s">
        <v>86</v>
      </c>
      <c r="H102" s="19" t="s">
        <v>90</v>
      </c>
      <c r="I102" s="20" t="s">
        <v>98</v>
      </c>
      <c r="J102" s="20" t="s">
        <v>224</v>
      </c>
      <c r="K102" s="20"/>
      <c r="L102" s="21" t="s">
        <v>226</v>
      </c>
      <c r="M102" s="170">
        <v>0.75</v>
      </c>
      <c r="N102" s="86">
        <v>0.5</v>
      </c>
      <c r="O102" s="570">
        <v>1</v>
      </c>
      <c r="P102" s="198">
        <f t="shared" si="1"/>
        <v>0.25</v>
      </c>
      <c r="Q102" s="170"/>
      <c r="R102" s="121">
        <v>0.5</v>
      </c>
      <c r="S102" s="570">
        <v>1</v>
      </c>
      <c r="T102" s="198"/>
      <c r="U102" s="69"/>
      <c r="V102" s="70"/>
      <c r="W102" s="12"/>
    </row>
    <row r="103" spans="1:23" x14ac:dyDescent="0.2">
      <c r="A103" s="202" t="s">
        <v>187</v>
      </c>
      <c r="B103" s="202" t="s">
        <v>79</v>
      </c>
      <c r="C103" s="202" t="s">
        <v>188</v>
      </c>
      <c r="D103" s="505" t="s">
        <v>81</v>
      </c>
      <c r="E103" s="22" t="s">
        <v>77</v>
      </c>
      <c r="F103" s="23"/>
      <c r="G103" s="23" t="s">
        <v>81</v>
      </c>
      <c r="H103" s="22" t="s">
        <v>90</v>
      </c>
      <c r="I103" s="23" t="s">
        <v>98</v>
      </c>
      <c r="J103" s="23" t="s">
        <v>224</v>
      </c>
      <c r="K103" s="23"/>
      <c r="L103" s="24" t="s">
        <v>226</v>
      </c>
      <c r="M103" s="169">
        <v>0.6875</v>
      </c>
      <c r="N103" s="88">
        <v>0.55208333333333337</v>
      </c>
      <c r="O103" s="18"/>
      <c r="P103" s="196">
        <f t="shared" si="1"/>
        <v>0.13541666666666663</v>
      </c>
      <c r="Q103" s="169"/>
      <c r="R103" s="1">
        <v>0.55208333333333337</v>
      </c>
      <c r="S103" s="18"/>
      <c r="T103" s="197"/>
      <c r="U103" s="73"/>
      <c r="V103" s="74"/>
      <c r="W103" s="12"/>
    </row>
    <row r="104" spans="1:23" x14ac:dyDescent="0.2">
      <c r="A104" s="200"/>
      <c r="B104" s="200"/>
      <c r="C104" s="200"/>
      <c r="D104" s="200"/>
      <c r="E104" s="19"/>
      <c r="F104" s="20"/>
      <c r="G104" s="20"/>
      <c r="H104" s="19"/>
      <c r="I104" s="20"/>
      <c r="J104" s="20"/>
      <c r="K104" s="20"/>
      <c r="L104" s="21"/>
      <c r="M104" s="170"/>
      <c r="N104" s="38"/>
      <c r="O104" s="21"/>
      <c r="P104" s="198" t="str">
        <f t="shared" si="1"/>
        <v/>
      </c>
      <c r="Q104" s="170"/>
      <c r="R104" s="104"/>
      <c r="S104" s="21"/>
      <c r="T104" s="198"/>
      <c r="U104" s="69"/>
      <c r="V104" s="70"/>
      <c r="W104" s="12"/>
    </row>
    <row r="105" spans="1:23" x14ac:dyDescent="0.2">
      <c r="A105" s="140" t="s">
        <v>189</v>
      </c>
      <c r="B105" s="140" t="s">
        <v>79</v>
      </c>
      <c r="C105" s="140" t="s">
        <v>190</v>
      </c>
      <c r="D105" s="379" t="s">
        <v>81</v>
      </c>
      <c r="E105" s="148"/>
      <c r="F105" s="149"/>
      <c r="G105" s="149"/>
      <c r="H105" s="148"/>
      <c r="I105" s="149"/>
      <c r="J105" s="149"/>
      <c r="K105" s="149"/>
      <c r="L105" s="150"/>
      <c r="M105" s="277"/>
      <c r="N105" s="152"/>
      <c r="O105" s="98"/>
      <c r="P105" s="37"/>
      <c r="Q105" s="277"/>
      <c r="R105" s="190"/>
      <c r="S105" s="98"/>
      <c r="T105" s="64"/>
      <c r="U105" s="194"/>
      <c r="V105" s="195"/>
      <c r="W105" s="12"/>
    </row>
    <row r="106" spans="1:23" x14ac:dyDescent="0.2">
      <c r="A106" s="203"/>
      <c r="B106" s="203"/>
      <c r="C106" s="203"/>
      <c r="D106" s="203"/>
      <c r="E106" s="99"/>
      <c r="F106" s="100"/>
      <c r="G106" s="100"/>
      <c r="H106" s="99"/>
      <c r="I106" s="100"/>
      <c r="J106" s="100"/>
      <c r="K106" s="100"/>
      <c r="L106" s="101"/>
      <c r="M106" s="281"/>
      <c r="N106" s="189"/>
      <c r="O106" s="101"/>
      <c r="P106" s="39"/>
      <c r="Q106" s="281"/>
      <c r="R106" s="191"/>
      <c r="S106" s="101"/>
      <c r="T106" s="39"/>
      <c r="U106" s="192"/>
      <c r="V106" s="193"/>
      <c r="W106" s="12"/>
    </row>
    <row r="107" spans="1:23" ht="25.5" x14ac:dyDescent="0.2">
      <c r="A107" s="596" t="s">
        <v>191</v>
      </c>
      <c r="B107" s="596" t="s">
        <v>94</v>
      </c>
      <c r="C107" s="596" t="s">
        <v>192</v>
      </c>
      <c r="D107" s="505" t="s">
        <v>81</v>
      </c>
      <c r="E107" s="22" t="s">
        <v>77</v>
      </c>
      <c r="F107" s="137" t="s">
        <v>325</v>
      </c>
      <c r="G107" s="23" t="s">
        <v>81</v>
      </c>
      <c r="H107" s="22" t="s">
        <v>90</v>
      </c>
      <c r="I107" s="23" t="s">
        <v>98</v>
      </c>
      <c r="J107" s="23" t="s">
        <v>224</v>
      </c>
      <c r="K107" s="23"/>
      <c r="L107" s="24" t="s">
        <v>226</v>
      </c>
      <c r="M107" s="169">
        <v>0.75</v>
      </c>
      <c r="N107" s="88">
        <v>0.47916666666666669</v>
      </c>
      <c r="O107" s="18"/>
      <c r="P107" s="196">
        <f t="shared" si="1"/>
        <v>0.27083333333333331</v>
      </c>
      <c r="Q107" s="169"/>
      <c r="R107" s="128">
        <v>0.5625</v>
      </c>
      <c r="S107" s="24"/>
      <c r="T107" s="197"/>
      <c r="U107" s="71"/>
      <c r="V107" s="72"/>
      <c r="W107" s="12"/>
    </row>
    <row r="108" spans="1:23" ht="26.25" thickBot="1" x14ac:dyDescent="0.25">
      <c r="A108" s="360"/>
      <c r="B108" s="360"/>
      <c r="C108" s="360"/>
      <c r="D108" s="360"/>
      <c r="E108" s="25" t="s">
        <v>77</v>
      </c>
      <c r="F108" s="138" t="s">
        <v>326</v>
      </c>
      <c r="G108" s="26" t="s">
        <v>81</v>
      </c>
      <c r="H108" s="25" t="s">
        <v>90</v>
      </c>
      <c r="I108" s="26" t="s">
        <v>98</v>
      </c>
      <c r="J108" s="26" t="s">
        <v>224</v>
      </c>
      <c r="K108" s="26"/>
      <c r="L108" s="76" t="s">
        <v>226</v>
      </c>
      <c r="M108" s="175">
        <v>0.75</v>
      </c>
      <c r="N108" s="131">
        <v>0.5625</v>
      </c>
      <c r="O108" s="45"/>
      <c r="P108" s="226">
        <f t="shared" si="1"/>
        <v>0.1875</v>
      </c>
      <c r="Q108" s="175"/>
      <c r="R108" s="176">
        <v>0.66666666666666663</v>
      </c>
      <c r="S108" s="54"/>
      <c r="T108" s="226"/>
      <c r="U108" s="75"/>
      <c r="V108" s="76"/>
      <c r="W108" s="12"/>
    </row>
    <row r="109" spans="1:23" x14ac:dyDescent="0.2">
      <c r="A109" s="140"/>
      <c r="B109" s="379" t="s">
        <v>79</v>
      </c>
      <c r="C109" s="140"/>
      <c r="D109" s="379" t="s">
        <v>81</v>
      </c>
      <c r="E109" s="148"/>
      <c r="F109" s="149"/>
      <c r="G109" s="149"/>
      <c r="H109" s="148"/>
      <c r="I109" s="149"/>
      <c r="J109" s="149"/>
      <c r="K109" s="149"/>
      <c r="L109" s="98"/>
      <c r="M109" s="289"/>
      <c r="N109" s="219"/>
      <c r="O109" s="220"/>
      <c r="P109" s="52" t="str">
        <f t="shared" si="1"/>
        <v/>
      </c>
      <c r="Q109" s="289"/>
      <c r="R109" s="221"/>
      <c r="S109" s="220"/>
      <c r="T109" s="52"/>
      <c r="U109" s="194"/>
      <c r="V109" s="195"/>
      <c r="W109" s="12"/>
    </row>
    <row r="110" spans="1:23" x14ac:dyDescent="0.2">
      <c r="A110" s="203"/>
      <c r="B110" s="203"/>
      <c r="C110" s="203"/>
      <c r="D110" s="203"/>
      <c r="E110" s="99"/>
      <c r="F110" s="100"/>
      <c r="G110" s="100"/>
      <c r="H110" s="99"/>
      <c r="I110" s="100"/>
      <c r="J110" s="100"/>
      <c r="K110" s="100"/>
      <c r="L110" s="101"/>
      <c r="M110" s="281"/>
      <c r="N110" s="189"/>
      <c r="O110" s="101"/>
      <c r="P110" s="39" t="str">
        <f t="shared" si="1"/>
        <v/>
      </c>
      <c r="Q110" s="281"/>
      <c r="R110" s="222"/>
      <c r="S110" s="223"/>
      <c r="T110" s="39"/>
      <c r="U110" s="192"/>
      <c r="V110" s="193"/>
      <c r="W110" s="12"/>
    </row>
    <row r="111" spans="1:23" x14ac:dyDescent="0.2">
      <c r="A111" s="205"/>
      <c r="B111" s="594" t="s">
        <v>79</v>
      </c>
      <c r="C111" s="205"/>
      <c r="D111" s="379" t="s">
        <v>81</v>
      </c>
      <c r="E111" s="148"/>
      <c r="F111" s="149"/>
      <c r="G111" s="149"/>
      <c r="H111" s="148"/>
      <c r="I111" s="149"/>
      <c r="J111" s="149"/>
      <c r="K111" s="149"/>
      <c r="L111" s="150"/>
      <c r="M111" s="277"/>
      <c r="N111" s="152"/>
      <c r="O111" s="98"/>
      <c r="P111" s="37" t="str">
        <f t="shared" si="1"/>
        <v/>
      </c>
      <c r="Q111" s="277"/>
      <c r="R111" s="190"/>
      <c r="S111" s="98"/>
      <c r="T111" s="37"/>
      <c r="U111" s="154"/>
      <c r="V111" s="155"/>
      <c r="W111" s="12"/>
    </row>
    <row r="112" spans="1:23" x14ac:dyDescent="0.2">
      <c r="A112" s="203"/>
      <c r="B112" s="203"/>
      <c r="C112" s="203"/>
      <c r="D112" s="203"/>
      <c r="E112" s="99"/>
      <c r="F112" s="100"/>
      <c r="G112" s="100"/>
      <c r="H112" s="99"/>
      <c r="I112" s="100"/>
      <c r="J112" s="100"/>
      <c r="K112" s="100"/>
      <c r="L112" s="101"/>
      <c r="M112" s="281"/>
      <c r="N112" s="189"/>
      <c r="O112" s="101"/>
      <c r="P112" s="39" t="str">
        <f t="shared" si="1"/>
        <v/>
      </c>
      <c r="Q112" s="281"/>
      <c r="R112" s="222"/>
      <c r="S112" s="223"/>
      <c r="T112" s="39"/>
      <c r="U112" s="192"/>
      <c r="V112" s="193"/>
      <c r="W112" s="12"/>
    </row>
    <row r="113" spans="1:23" x14ac:dyDescent="0.2">
      <c r="A113" s="205"/>
      <c r="B113" s="594" t="s">
        <v>79</v>
      </c>
      <c r="C113" s="205"/>
      <c r="D113" s="379" t="s">
        <v>81</v>
      </c>
      <c r="E113" s="148"/>
      <c r="F113" s="149"/>
      <c r="G113" s="149"/>
      <c r="H113" s="148"/>
      <c r="I113" s="149"/>
      <c r="J113" s="149"/>
      <c r="K113" s="149"/>
      <c r="L113" s="150"/>
      <c r="M113" s="277"/>
      <c r="N113" s="152"/>
      <c r="O113" s="98"/>
      <c r="P113" s="37" t="str">
        <f t="shared" si="1"/>
        <v/>
      </c>
      <c r="Q113" s="277"/>
      <c r="R113" s="190"/>
      <c r="S113" s="98"/>
      <c r="T113" s="37"/>
      <c r="U113" s="154"/>
      <c r="V113" s="155"/>
      <c r="W113" s="12"/>
    </row>
    <row r="114" spans="1:23" x14ac:dyDescent="0.2">
      <c r="A114" s="205"/>
      <c r="B114" s="205"/>
      <c r="C114" s="205"/>
      <c r="D114" s="203"/>
      <c r="E114" s="99"/>
      <c r="F114" s="100"/>
      <c r="G114" s="100"/>
      <c r="H114" s="99"/>
      <c r="I114" s="100"/>
      <c r="J114" s="100"/>
      <c r="K114" s="100"/>
      <c r="L114" s="101"/>
      <c r="M114" s="281"/>
      <c r="N114" s="189"/>
      <c r="O114" s="101"/>
      <c r="P114" s="39" t="str">
        <f t="shared" si="1"/>
        <v/>
      </c>
      <c r="Q114" s="281"/>
      <c r="R114" s="191"/>
      <c r="S114" s="101"/>
      <c r="T114" s="39"/>
      <c r="U114" s="192"/>
      <c r="V114" s="193"/>
      <c r="W114" s="12"/>
    </row>
    <row r="115" spans="1:23" x14ac:dyDescent="0.2">
      <c r="A115" s="140"/>
      <c r="B115" s="379" t="s">
        <v>79</v>
      </c>
      <c r="C115" s="140"/>
      <c r="D115" s="379" t="s">
        <v>81</v>
      </c>
      <c r="E115" s="148"/>
      <c r="F115" s="149"/>
      <c r="G115" s="149"/>
      <c r="H115" s="148"/>
      <c r="I115" s="149"/>
      <c r="J115" s="149"/>
      <c r="K115" s="149"/>
      <c r="L115" s="150"/>
      <c r="M115" s="277"/>
      <c r="N115" s="152"/>
      <c r="O115" s="98"/>
      <c r="P115" s="37" t="str">
        <f t="shared" si="1"/>
        <v/>
      </c>
      <c r="Q115" s="277"/>
      <c r="R115" s="190"/>
      <c r="S115" s="98"/>
      <c r="T115" s="37"/>
      <c r="U115" s="154"/>
      <c r="V115" s="155"/>
      <c r="W115" s="12"/>
    </row>
    <row r="116" spans="1:23" x14ac:dyDescent="0.2">
      <c r="A116" s="203"/>
      <c r="B116" s="203"/>
      <c r="C116" s="203"/>
      <c r="D116" s="203"/>
      <c r="E116" s="99"/>
      <c r="F116" s="100"/>
      <c r="G116" s="100"/>
      <c r="H116" s="99"/>
      <c r="I116" s="100"/>
      <c r="J116" s="100"/>
      <c r="K116" s="100"/>
      <c r="L116" s="101"/>
      <c r="M116" s="281"/>
      <c r="N116" s="189"/>
      <c r="O116" s="101"/>
      <c r="P116" s="39" t="str">
        <f t="shared" si="1"/>
        <v/>
      </c>
      <c r="Q116" s="281"/>
      <c r="R116" s="191"/>
      <c r="S116" s="101"/>
      <c r="T116" s="39"/>
      <c r="U116" s="192"/>
      <c r="V116" s="193"/>
      <c r="W116" s="12"/>
    </row>
    <row r="117" spans="1:23" x14ac:dyDescent="0.2">
      <c r="A117" s="594"/>
      <c r="B117" s="594" t="s">
        <v>79</v>
      </c>
      <c r="C117" s="594"/>
      <c r="D117" s="379" t="s">
        <v>81</v>
      </c>
      <c r="E117" s="148"/>
      <c r="F117" s="149"/>
      <c r="G117" s="149"/>
      <c r="H117" s="148"/>
      <c r="I117" s="149"/>
      <c r="J117" s="149"/>
      <c r="K117" s="149"/>
      <c r="L117" s="150"/>
      <c r="M117" s="277"/>
      <c r="N117" s="152"/>
      <c r="O117" s="98"/>
      <c r="P117" s="37" t="str">
        <f t="shared" si="1"/>
        <v/>
      </c>
      <c r="Q117" s="277"/>
      <c r="R117" s="190"/>
      <c r="S117" s="98"/>
      <c r="T117" s="37"/>
      <c r="U117" s="194"/>
      <c r="V117" s="195"/>
      <c r="W117" s="12"/>
    </row>
    <row r="118" spans="1:23" ht="13.5" thickBot="1" x14ac:dyDescent="0.25">
      <c r="A118" s="207"/>
      <c r="B118" s="207"/>
      <c r="C118" s="207"/>
      <c r="D118" s="207"/>
      <c r="E118" s="208"/>
      <c r="F118" s="209"/>
      <c r="G118" s="209"/>
      <c r="H118" s="208"/>
      <c r="I118" s="209"/>
      <c r="J118" s="209"/>
      <c r="K118" s="209"/>
      <c r="L118" s="210"/>
      <c r="M118" s="293"/>
      <c r="N118" s="225"/>
      <c r="O118" s="210"/>
      <c r="P118" s="40" t="str">
        <f t="shared" si="1"/>
        <v/>
      </c>
      <c r="Q118" s="293"/>
      <c r="R118" s="214"/>
      <c r="S118" s="215"/>
      <c r="T118" s="40"/>
      <c r="U118" s="216"/>
      <c r="V118" s="217"/>
      <c r="W118" s="12"/>
    </row>
    <row r="119" spans="1:23" x14ac:dyDescent="0.2">
      <c r="E119" s="7"/>
      <c r="F119" s="8"/>
      <c r="G119" s="8"/>
      <c r="H119" s="7"/>
      <c r="I119" s="8"/>
      <c r="J119" s="8"/>
      <c r="K119" s="8"/>
      <c r="L119" s="7"/>
      <c r="M119" s="12"/>
      <c r="N119" s="9"/>
      <c r="O119" s="10"/>
      <c r="P119" s="892">
        <f>SUM(P9:P108)-P102-P101-P99-P83-P81-P70-P69-P60-P59-P57-P51-P39</f>
        <v>4.9618055555555545</v>
      </c>
      <c r="Q119" s="11"/>
      <c r="R119" s="9"/>
      <c r="S119" s="10"/>
      <c r="T119" s="11"/>
    </row>
    <row r="120" spans="1:23" x14ac:dyDescent="0.2">
      <c r="A120" s="371" t="s">
        <v>327</v>
      </c>
      <c r="I120" s="2"/>
      <c r="J120" s="2"/>
      <c r="K120" s="2"/>
      <c r="O120" s="3"/>
      <c r="P120">
        <v>28</v>
      </c>
    </row>
    <row r="121" spans="1:23" ht="15" hidden="1" x14ac:dyDescent="0.2">
      <c r="G121" s="32" t="s">
        <v>193</v>
      </c>
      <c r="I121" s="2"/>
      <c r="J121" s="2"/>
      <c r="K121" s="2"/>
      <c r="N121" s="3"/>
      <c r="O121" s="15"/>
    </row>
    <row r="122" spans="1:23" ht="15" hidden="1" x14ac:dyDescent="0.2">
      <c r="G122" s="32" t="s">
        <v>99</v>
      </c>
      <c r="I122" s="2"/>
      <c r="J122" s="2"/>
      <c r="K122" s="2"/>
      <c r="N122" s="3"/>
      <c r="O122" s="3"/>
    </row>
    <row r="123" spans="1:23" ht="15" hidden="1" x14ac:dyDescent="0.2">
      <c r="G123" s="32" t="s">
        <v>194</v>
      </c>
      <c r="I123" s="2"/>
      <c r="J123" s="2"/>
      <c r="K123" s="2"/>
      <c r="N123" s="3"/>
      <c r="O123" s="3"/>
    </row>
    <row r="124" spans="1:23" ht="15" hidden="1" x14ac:dyDescent="0.2">
      <c r="G124" s="32" t="s">
        <v>102</v>
      </c>
      <c r="I124" s="2"/>
      <c r="J124" s="2"/>
      <c r="K124" s="2"/>
      <c r="N124" s="3"/>
      <c r="O124" s="3"/>
    </row>
    <row r="125" spans="1:23" ht="15" hidden="1" x14ac:dyDescent="0.2">
      <c r="G125" s="32" t="s">
        <v>195</v>
      </c>
      <c r="N125" s="3"/>
      <c r="O125" s="15"/>
    </row>
    <row r="126" spans="1:23" ht="15" hidden="1" x14ac:dyDescent="0.2">
      <c r="G126" s="32" t="s">
        <v>105</v>
      </c>
      <c r="N126" s="3"/>
      <c r="O126" s="3"/>
    </row>
    <row r="127" spans="1:23" ht="15" hidden="1" x14ac:dyDescent="0.2">
      <c r="G127" s="32" t="s">
        <v>196</v>
      </c>
      <c r="N127" s="3"/>
      <c r="O127" s="3"/>
    </row>
    <row r="128" spans="1:23" ht="15" hidden="1" x14ac:dyDescent="0.2">
      <c r="G128" s="32" t="s">
        <v>107</v>
      </c>
      <c r="N128" s="3"/>
      <c r="O128" s="3"/>
    </row>
    <row r="129" spans="7:7" ht="15" hidden="1" x14ac:dyDescent="0.2">
      <c r="G129" s="32" t="s">
        <v>197</v>
      </c>
    </row>
    <row r="130" spans="7:7" ht="15" hidden="1" x14ac:dyDescent="0.2">
      <c r="G130" s="32" t="s">
        <v>110</v>
      </c>
    </row>
    <row r="131" spans="7:7" ht="15" hidden="1" x14ac:dyDescent="0.2">
      <c r="G131" s="32" t="s">
        <v>198</v>
      </c>
    </row>
    <row r="132" spans="7:7" ht="15" hidden="1" x14ac:dyDescent="0.2">
      <c r="G132" s="32" t="s">
        <v>113</v>
      </c>
    </row>
    <row r="133" spans="7:7" ht="15" hidden="1" x14ac:dyDescent="0.2">
      <c r="G133" s="32" t="s">
        <v>199</v>
      </c>
    </row>
    <row r="134" spans="7:7" ht="15" hidden="1" x14ac:dyDescent="0.2">
      <c r="G134" s="32" t="s">
        <v>116</v>
      </c>
    </row>
    <row r="135" spans="7:7" ht="15" hidden="1" x14ac:dyDescent="0.2">
      <c r="G135" s="32" t="s">
        <v>200</v>
      </c>
    </row>
    <row r="136" spans="7:7" ht="15" hidden="1" x14ac:dyDescent="0.2">
      <c r="G136" s="32" t="s">
        <v>119</v>
      </c>
    </row>
    <row r="137" spans="7:7" ht="15" hidden="1" x14ac:dyDescent="0.2">
      <c r="G137" s="32" t="s">
        <v>201</v>
      </c>
    </row>
    <row r="138" spans="7:7" ht="15" hidden="1" x14ac:dyDescent="0.2">
      <c r="G138" s="32" t="s">
        <v>124</v>
      </c>
    </row>
    <row r="139" spans="7:7" ht="15" hidden="1" x14ac:dyDescent="0.2">
      <c r="G139" s="32" t="s">
        <v>202</v>
      </c>
    </row>
    <row r="140" spans="7:7" ht="15" hidden="1" x14ac:dyDescent="0.2">
      <c r="G140" s="32" t="s">
        <v>127</v>
      </c>
    </row>
    <row r="141" spans="7:7" ht="15" hidden="1" x14ac:dyDescent="0.2">
      <c r="G141" s="32" t="s">
        <v>203</v>
      </c>
    </row>
    <row r="142" spans="7:7" ht="15" hidden="1" x14ac:dyDescent="0.2">
      <c r="G142" s="32" t="s">
        <v>129</v>
      </c>
    </row>
    <row r="143" spans="7:7" ht="15" hidden="1" x14ac:dyDescent="0.2">
      <c r="G143" s="32" t="s">
        <v>204</v>
      </c>
    </row>
    <row r="144" spans="7:7" ht="15" hidden="1" x14ac:dyDescent="0.2">
      <c r="G144" s="32" t="s">
        <v>132</v>
      </c>
    </row>
    <row r="145" spans="7:7" ht="15" hidden="1" x14ac:dyDescent="0.2">
      <c r="G145" s="32" t="s">
        <v>205</v>
      </c>
    </row>
    <row r="146" spans="7:7" ht="15" hidden="1" x14ac:dyDescent="0.2">
      <c r="G146" s="32" t="s">
        <v>135</v>
      </c>
    </row>
    <row r="147" spans="7:7" ht="15" hidden="1" x14ac:dyDescent="0.2">
      <c r="G147" s="32" t="s">
        <v>206</v>
      </c>
    </row>
    <row r="148" spans="7:7" ht="15" hidden="1" x14ac:dyDescent="0.2">
      <c r="G148" s="32" t="s">
        <v>139</v>
      </c>
    </row>
    <row r="149" spans="7:7" ht="15" hidden="1" x14ac:dyDescent="0.2">
      <c r="G149" s="32" t="s">
        <v>207</v>
      </c>
    </row>
    <row r="150" spans="7:7" ht="15" hidden="1" x14ac:dyDescent="0.2">
      <c r="G150" s="32" t="s">
        <v>142</v>
      </c>
    </row>
    <row r="151" spans="7:7" ht="15" hidden="1" x14ac:dyDescent="0.2">
      <c r="G151" s="32" t="s">
        <v>208</v>
      </c>
    </row>
    <row r="152" spans="7:7" ht="15" hidden="1" x14ac:dyDescent="0.2">
      <c r="G152" s="32" t="s">
        <v>145</v>
      </c>
    </row>
    <row r="153" spans="7:7" ht="15" hidden="1" x14ac:dyDescent="0.2">
      <c r="G153" s="32" t="s">
        <v>209</v>
      </c>
    </row>
    <row r="154" spans="7:7" ht="15" hidden="1" x14ac:dyDescent="0.2">
      <c r="G154" s="32" t="s">
        <v>148</v>
      </c>
    </row>
    <row r="155" spans="7:7" ht="15" hidden="1" x14ac:dyDescent="0.2">
      <c r="G155" s="32" t="s">
        <v>210</v>
      </c>
    </row>
    <row r="156" spans="7:7" ht="15" hidden="1" x14ac:dyDescent="0.2">
      <c r="G156" s="32" t="s">
        <v>150</v>
      </c>
    </row>
    <row r="157" spans="7:7" ht="15" hidden="1" x14ac:dyDescent="0.2">
      <c r="G157" s="32" t="s">
        <v>211</v>
      </c>
    </row>
    <row r="158" spans="7:7" ht="15" hidden="1" x14ac:dyDescent="0.2">
      <c r="G158" s="32" t="s">
        <v>152</v>
      </c>
    </row>
    <row r="159" spans="7:7" ht="15" hidden="1" x14ac:dyDescent="0.2">
      <c r="G159" s="32" t="s">
        <v>212</v>
      </c>
    </row>
    <row r="160" spans="7:7" ht="15" hidden="1" x14ac:dyDescent="0.2">
      <c r="G160" s="32" t="s">
        <v>154</v>
      </c>
    </row>
    <row r="161" spans="7:16" ht="15" hidden="1" x14ac:dyDescent="0.2">
      <c r="G161" s="32" t="s">
        <v>213</v>
      </c>
    </row>
    <row r="162" spans="7:16" ht="15" hidden="1" x14ac:dyDescent="0.25">
      <c r="G162" s="33" t="s">
        <v>79</v>
      </c>
    </row>
    <row r="163" spans="7:16" x14ac:dyDescent="0.2">
      <c r="P163">
        <v>12</v>
      </c>
    </row>
    <row r="164" spans="7:16" x14ac:dyDescent="0.2">
      <c r="P164" s="896">
        <f>P119/P120</f>
        <v>0.17720734126984122</v>
      </c>
    </row>
  </sheetData>
  <autoFilter ref="A7:V11">
    <filterColumn colId="12" showButton="0"/>
    <filterColumn colId="13" showButton="0"/>
    <filterColumn colId="14" showButton="0"/>
    <filterColumn colId="16" showButton="0"/>
    <filterColumn colId="17" showButton="0"/>
    <filterColumn colId="18" showButton="0"/>
  </autoFilter>
  <dataConsolidate/>
  <mergeCells count="2">
    <mergeCell ref="M7:P7"/>
    <mergeCell ref="Q7:T7"/>
  </mergeCells>
  <conditionalFormatting sqref="O119 S119">
    <cfRule type="cellIs" dxfId="29" priority="1" stopIfTrue="1" operator="between">
      <formula>1</formula>
      <formula>2</formula>
    </cfRule>
  </conditionalFormatting>
  <dataValidations count="8">
    <dataValidation type="list" allowBlank="1" showInputMessage="1" showErrorMessage="1" sqref="J9:J118">
      <formula1>$X$75:$X$77</formula1>
    </dataValidation>
    <dataValidation type="list" allowBlank="1" showInputMessage="1" showErrorMessage="1" sqref="L120:L124">
      <formula1>$X$41:$X$45</formula1>
    </dataValidation>
    <dataValidation type="list" allowBlank="1" showInputMessage="1" showErrorMessage="1" sqref="F4">
      <formula1>$X$26:$X$69</formula1>
    </dataValidation>
    <dataValidation type="list" allowBlank="1" showInputMessage="1" showErrorMessage="1" sqref="E9:E118">
      <formula1>$X$9:$X$12</formula1>
    </dataValidation>
    <dataValidation type="list" allowBlank="1" showInputMessage="1" showErrorMessage="1" sqref="U9:U118 G9:G118">
      <formula1>$X$19:$X$20</formula1>
    </dataValidation>
    <dataValidation type="list" allowBlank="1" showInputMessage="1" showErrorMessage="1" sqref="H9:H118">
      <formula1>$X$14:$X$17</formula1>
    </dataValidation>
    <dataValidation type="list" allowBlank="1" showInputMessage="1" showErrorMessage="1" sqref="S9:S118 O9:O118">
      <formula1>$X$22:$X$24</formula1>
    </dataValidation>
    <dataValidation type="list" allowBlank="1" showInputMessage="1" showErrorMessage="1" sqref="L9:L118">
      <formula1>$X$71:$X$73</formula1>
    </dataValidation>
  </dataValidation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1"/>
  <sheetViews>
    <sheetView zoomScaleNormal="100" workbookViewId="0">
      <selection activeCell="F15" sqref="F15"/>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5.5" customWidth="1"/>
    <col min="11" max="11" width="12.875" customWidth="1"/>
    <col min="12" max="12" width="21.75" customWidth="1"/>
    <col min="13" max="13" width="9.125" customWidth="1"/>
    <col min="15" max="15" width="4.375" customWidth="1"/>
    <col min="16" max="16" width="9.5" customWidth="1"/>
    <col min="17" max="17" width="9.75" customWidth="1"/>
    <col min="18" max="18" width="9.375" customWidth="1"/>
    <col min="19" max="19" width="4.37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203</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217</v>
      </c>
      <c r="M7" s="936" t="s">
        <v>63</v>
      </c>
      <c r="N7" s="937"/>
      <c r="O7" s="937"/>
      <c r="P7" s="938"/>
      <c r="Q7" s="936" t="s">
        <v>64</v>
      </c>
      <c r="R7" s="937"/>
      <c r="S7" s="937"/>
      <c r="T7" s="938"/>
      <c r="U7" s="60" t="s">
        <v>45</v>
      </c>
      <c r="V7" s="61" t="s">
        <v>47</v>
      </c>
      <c r="W7" s="4"/>
    </row>
    <row r="8" spans="1:24" s="84" customFormat="1" ht="51.75" thickBot="1" x14ac:dyDescent="0.25">
      <c r="A8" s="82"/>
      <c r="B8" s="82"/>
      <c r="C8" s="82"/>
      <c r="D8" s="82"/>
      <c r="E8" s="572" t="s">
        <v>65</v>
      </c>
      <c r="F8" s="572" t="s">
        <v>66</v>
      </c>
      <c r="G8" s="572" t="s">
        <v>65</v>
      </c>
      <c r="H8" s="572" t="s">
        <v>65</v>
      </c>
      <c r="I8" s="376" t="s">
        <v>66</v>
      </c>
      <c r="J8" s="376" t="s">
        <v>65</v>
      </c>
      <c r="K8" s="376" t="s">
        <v>66</v>
      </c>
      <c r="L8" s="376" t="s">
        <v>65</v>
      </c>
      <c r="M8" s="661" t="s">
        <v>218</v>
      </c>
      <c r="N8" s="664" t="s">
        <v>68</v>
      </c>
      <c r="O8" s="665" t="s">
        <v>69</v>
      </c>
      <c r="P8" s="666" t="s">
        <v>70</v>
      </c>
      <c r="Q8" s="661" t="s">
        <v>219</v>
      </c>
      <c r="R8" s="667" t="s">
        <v>68</v>
      </c>
      <c r="S8" s="665" t="s">
        <v>69</v>
      </c>
      <c r="T8" s="666" t="s">
        <v>70</v>
      </c>
      <c r="U8" s="62" t="s">
        <v>71</v>
      </c>
      <c r="V8" s="63"/>
      <c r="W8" s="83"/>
    </row>
    <row r="9" spans="1:24" x14ac:dyDescent="0.2">
      <c r="A9" s="199" t="s">
        <v>73</v>
      </c>
      <c r="B9" s="199" t="s">
        <v>74</v>
      </c>
      <c r="C9" s="199" t="s">
        <v>75</v>
      </c>
      <c r="D9" s="596" t="s">
        <v>76</v>
      </c>
      <c r="E9" s="16" t="s">
        <v>77</v>
      </c>
      <c r="F9" s="17"/>
      <c r="G9" s="17" t="s">
        <v>86</v>
      </c>
      <c r="H9" s="16" t="s">
        <v>222</v>
      </c>
      <c r="I9" s="17"/>
      <c r="J9" s="17" t="s">
        <v>224</v>
      </c>
      <c r="K9" s="385" t="s">
        <v>421</v>
      </c>
      <c r="L9" s="18" t="s">
        <v>226</v>
      </c>
      <c r="M9" s="87">
        <v>0.66666666666666663</v>
      </c>
      <c r="N9" s="88">
        <v>0.63888888888888895</v>
      </c>
      <c r="O9" s="18"/>
      <c r="P9" s="196">
        <f t="shared" ref="P9:P16" si="0">IF(N9="","",MAX(M9-N9,0))</f>
        <v>2.7777777777777679E-2</v>
      </c>
      <c r="Q9" s="87">
        <v>0.75</v>
      </c>
      <c r="R9" s="1">
        <v>0.73611111111111116</v>
      </c>
      <c r="S9" s="18"/>
      <c r="T9" s="197"/>
      <c r="U9" s="73"/>
      <c r="V9" s="74"/>
      <c r="W9" s="12"/>
      <c r="X9" s="573" t="s">
        <v>77</v>
      </c>
    </row>
    <row r="10" spans="1:24" x14ac:dyDescent="0.2">
      <c r="A10" s="200"/>
      <c r="B10" s="200"/>
      <c r="C10" s="200"/>
      <c r="D10" s="200"/>
      <c r="E10" s="19"/>
      <c r="F10" s="20"/>
      <c r="G10" s="20"/>
      <c r="H10" s="19"/>
      <c r="I10" s="20"/>
      <c r="J10" s="20"/>
      <c r="K10" s="20"/>
      <c r="L10" s="21"/>
      <c r="M10" s="85"/>
      <c r="N10" s="86"/>
      <c r="O10" s="21"/>
      <c r="P10" s="198" t="str">
        <f t="shared" si="0"/>
        <v/>
      </c>
      <c r="Q10" s="85"/>
      <c r="R10" s="104"/>
      <c r="S10" s="21"/>
      <c r="T10" s="198"/>
      <c r="U10" s="69"/>
      <c r="V10" s="70"/>
      <c r="W10" s="12"/>
      <c r="X10" s="573" t="s">
        <v>221</v>
      </c>
    </row>
    <row r="11" spans="1:24" x14ac:dyDescent="0.2">
      <c r="A11" s="140" t="s">
        <v>78</v>
      </c>
      <c r="B11" s="140" t="s">
        <v>79</v>
      </c>
      <c r="C11" s="140" t="s">
        <v>80</v>
      </c>
      <c r="D11" s="379" t="s">
        <v>81</v>
      </c>
      <c r="E11" s="148"/>
      <c r="F11" s="149"/>
      <c r="G11" s="149"/>
      <c r="H11" s="148"/>
      <c r="I11" s="149"/>
      <c r="J11" s="149"/>
      <c r="K11" s="149"/>
      <c r="L11" s="150"/>
      <c r="M11" s="151"/>
      <c r="N11" s="187"/>
      <c r="O11" s="98"/>
      <c r="P11" s="37" t="str">
        <f t="shared" si="0"/>
        <v/>
      </c>
      <c r="Q11" s="151"/>
      <c r="R11" s="190"/>
      <c r="S11" s="98"/>
      <c r="T11" s="64"/>
      <c r="U11" s="154"/>
      <c r="V11" s="155"/>
      <c r="W11" s="12"/>
      <c r="X11" t="s">
        <v>82</v>
      </c>
    </row>
    <row r="12" spans="1:24" x14ac:dyDescent="0.2">
      <c r="A12" s="203"/>
      <c r="B12" s="203"/>
      <c r="C12" s="203"/>
      <c r="D12" s="203"/>
      <c r="E12" s="99"/>
      <c r="F12" s="100"/>
      <c r="G12" s="100"/>
      <c r="H12" s="99"/>
      <c r="I12" s="100"/>
      <c r="J12" s="100"/>
      <c r="K12" s="100"/>
      <c r="L12" s="101"/>
      <c r="M12" s="188"/>
      <c r="N12" s="189"/>
      <c r="O12" s="101"/>
      <c r="P12" s="39" t="str">
        <f t="shared" si="0"/>
        <v/>
      </c>
      <c r="Q12" s="188"/>
      <c r="R12" s="191"/>
      <c r="S12" s="101"/>
      <c r="T12" s="39"/>
      <c r="U12" s="192"/>
      <c r="V12" s="193"/>
      <c r="W12" s="12"/>
      <c r="X12" t="s">
        <v>79</v>
      </c>
    </row>
    <row r="13" spans="1:24" x14ac:dyDescent="0.2">
      <c r="A13" s="140" t="s">
        <v>78</v>
      </c>
      <c r="B13" s="140" t="s">
        <v>79</v>
      </c>
      <c r="C13" s="140" t="s">
        <v>83</v>
      </c>
      <c r="D13" s="379" t="s">
        <v>81</v>
      </c>
      <c r="E13" s="148"/>
      <c r="F13" s="149"/>
      <c r="G13" s="149"/>
      <c r="H13" s="148"/>
      <c r="I13" s="149"/>
      <c r="J13" s="149"/>
      <c r="K13" s="149"/>
      <c r="L13" s="150"/>
      <c r="M13" s="151"/>
      <c r="N13" s="152"/>
      <c r="O13" s="98"/>
      <c r="P13" s="37" t="str">
        <f t="shared" si="0"/>
        <v/>
      </c>
      <c r="Q13" s="151"/>
      <c r="R13" s="190"/>
      <c r="S13" s="98"/>
      <c r="T13" s="64"/>
      <c r="U13" s="154"/>
      <c r="V13" s="155"/>
      <c r="W13" s="12"/>
    </row>
    <row r="14" spans="1:24" x14ac:dyDescent="0.2">
      <c r="A14" s="203"/>
      <c r="B14" s="203"/>
      <c r="C14" s="203"/>
      <c r="D14" s="203"/>
      <c r="E14" s="99"/>
      <c r="F14" s="100"/>
      <c r="G14" s="100"/>
      <c r="H14" s="99"/>
      <c r="I14" s="100"/>
      <c r="J14" s="100"/>
      <c r="K14" s="100"/>
      <c r="L14" s="101"/>
      <c r="M14" s="188"/>
      <c r="N14" s="189"/>
      <c r="O14" s="101"/>
      <c r="P14" s="39" t="str">
        <f t="shared" si="0"/>
        <v/>
      </c>
      <c r="Q14" s="188"/>
      <c r="R14" s="191"/>
      <c r="S14" s="101"/>
      <c r="T14" s="39"/>
      <c r="U14" s="192"/>
      <c r="V14" s="193"/>
      <c r="W14" s="12"/>
      <c r="X14" t="s">
        <v>222</v>
      </c>
    </row>
    <row r="15" spans="1:24" x14ac:dyDescent="0.2">
      <c r="A15" s="140" t="s">
        <v>84</v>
      </c>
      <c r="B15" s="140" t="s">
        <v>74</v>
      </c>
      <c r="C15" s="140" t="s">
        <v>85</v>
      </c>
      <c r="D15" s="379" t="s">
        <v>86</v>
      </c>
      <c r="E15" s="148"/>
      <c r="F15" s="149"/>
      <c r="G15" s="149"/>
      <c r="H15" s="148"/>
      <c r="I15" s="149"/>
      <c r="J15" s="149"/>
      <c r="K15" s="149"/>
      <c r="L15" s="150"/>
      <c r="M15" s="151"/>
      <c r="N15" s="152"/>
      <c r="O15" s="98"/>
      <c r="P15" s="37" t="str">
        <f t="shared" si="0"/>
        <v/>
      </c>
      <c r="Q15" s="151"/>
      <c r="R15" s="190"/>
      <c r="S15" s="98"/>
      <c r="T15" s="64"/>
      <c r="U15" s="194"/>
      <c r="V15" s="195"/>
      <c r="W15" s="12"/>
      <c r="X15" t="s">
        <v>87</v>
      </c>
    </row>
    <row r="16" spans="1:24" x14ac:dyDescent="0.2">
      <c r="A16" s="203"/>
      <c r="B16" s="203"/>
      <c r="C16" s="203"/>
      <c r="D16" s="203"/>
      <c r="E16" s="99"/>
      <c r="F16" s="100"/>
      <c r="G16" s="100"/>
      <c r="H16" s="99"/>
      <c r="I16" s="100"/>
      <c r="J16" s="100"/>
      <c r="K16" s="100"/>
      <c r="L16" s="101"/>
      <c r="M16" s="188"/>
      <c r="N16" s="189"/>
      <c r="O16" s="101"/>
      <c r="P16" s="39" t="str">
        <f t="shared" si="0"/>
        <v/>
      </c>
      <c r="Q16" s="188"/>
      <c r="R16" s="191"/>
      <c r="S16" s="101"/>
      <c r="T16" s="39"/>
      <c r="U16" s="192"/>
      <c r="V16" s="193"/>
      <c r="W16" s="12"/>
      <c r="X16" s="573" t="s">
        <v>223</v>
      </c>
    </row>
    <row r="17" spans="1:24" x14ac:dyDescent="0.2">
      <c r="A17" s="202" t="s">
        <v>84</v>
      </c>
      <c r="B17" s="202" t="s">
        <v>74</v>
      </c>
      <c r="C17" s="202" t="s">
        <v>88</v>
      </c>
      <c r="D17" s="505" t="s">
        <v>81</v>
      </c>
      <c r="E17" s="22" t="s">
        <v>77</v>
      </c>
      <c r="F17" s="23"/>
      <c r="G17" s="23" t="s">
        <v>86</v>
      </c>
      <c r="H17" s="22" t="s">
        <v>222</v>
      </c>
      <c r="I17" s="23"/>
      <c r="J17" s="23" t="s">
        <v>224</v>
      </c>
      <c r="K17" s="369" t="s">
        <v>421</v>
      </c>
      <c r="L17" s="24" t="s">
        <v>159</v>
      </c>
      <c r="M17" s="727" t="s">
        <v>89</v>
      </c>
      <c r="N17" s="88">
        <v>0.625</v>
      </c>
      <c r="O17" s="18"/>
      <c r="P17" s="196"/>
      <c r="Q17" s="41"/>
      <c r="R17" s="1">
        <v>0.75</v>
      </c>
      <c r="S17" s="18"/>
      <c r="T17" s="197"/>
      <c r="U17" s="71"/>
      <c r="V17" s="72"/>
      <c r="W17" s="12"/>
      <c r="X17" s="573" t="s">
        <v>90</v>
      </c>
    </row>
    <row r="18" spans="1:24" x14ac:dyDescent="0.2">
      <c r="A18" s="200"/>
      <c r="B18" s="200"/>
      <c r="C18" s="200"/>
      <c r="D18" s="200"/>
      <c r="E18" s="19"/>
      <c r="F18" s="20"/>
      <c r="G18" s="20"/>
      <c r="H18" s="19"/>
      <c r="I18" s="20"/>
      <c r="J18" s="20"/>
      <c r="K18" s="20"/>
      <c r="L18" s="21"/>
      <c r="M18" s="42"/>
      <c r="N18" s="38"/>
      <c r="O18" s="21"/>
      <c r="P18" s="198" t="str">
        <f t="shared" ref="P18:P60" si="1">IF(N18="","",MAX(M18-N18,0))</f>
        <v/>
      </c>
      <c r="Q18" s="42"/>
      <c r="R18" s="104"/>
      <c r="S18" s="21"/>
      <c r="T18" s="198"/>
      <c r="U18" s="69"/>
      <c r="V18" s="70"/>
      <c r="W18" s="12"/>
    </row>
    <row r="19" spans="1:24" x14ac:dyDescent="0.2">
      <c r="A19" s="202" t="s">
        <v>84</v>
      </c>
      <c r="B19" s="202" t="s">
        <v>74</v>
      </c>
      <c r="C19" s="202" t="s">
        <v>91</v>
      </c>
      <c r="D19" s="505" t="s">
        <v>86</v>
      </c>
      <c r="E19" s="22" t="s">
        <v>77</v>
      </c>
      <c r="F19" s="23"/>
      <c r="G19" s="23" t="s">
        <v>81</v>
      </c>
      <c r="H19" s="22" t="s">
        <v>87</v>
      </c>
      <c r="I19" s="23" t="s">
        <v>388</v>
      </c>
      <c r="J19" s="23" t="s">
        <v>224</v>
      </c>
      <c r="K19" s="369" t="s">
        <v>421</v>
      </c>
      <c r="L19" s="24" t="s">
        <v>159</v>
      </c>
      <c r="M19" s="87">
        <v>0.75</v>
      </c>
      <c r="N19" s="88">
        <v>0.63194444444444442</v>
      </c>
      <c r="O19" s="18"/>
      <c r="P19" s="196">
        <f t="shared" si="1"/>
        <v>0.11805555555555558</v>
      </c>
      <c r="Q19" s="87">
        <v>0.70833333333333337</v>
      </c>
      <c r="R19" s="1">
        <v>0.64583333333333337</v>
      </c>
      <c r="S19" s="18"/>
      <c r="T19" s="197"/>
      <c r="U19" s="71"/>
      <c r="V19" s="72"/>
      <c r="W19" s="12"/>
      <c r="X19" t="s">
        <v>86</v>
      </c>
    </row>
    <row r="20" spans="1:24" x14ac:dyDescent="0.2">
      <c r="A20" s="200"/>
      <c r="B20" s="200"/>
      <c r="C20" s="200"/>
      <c r="D20" s="200"/>
      <c r="E20" s="19"/>
      <c r="F20" s="20"/>
      <c r="G20" s="20"/>
      <c r="H20" s="19"/>
      <c r="I20" s="20"/>
      <c r="J20" s="20"/>
      <c r="K20" s="20"/>
      <c r="L20" s="21"/>
      <c r="M20" s="42"/>
      <c r="N20" s="38"/>
      <c r="O20" s="21"/>
      <c r="P20" s="198" t="str">
        <f t="shared" si="1"/>
        <v/>
      </c>
      <c r="Q20" s="42"/>
      <c r="R20" s="104"/>
      <c r="S20" s="21"/>
      <c r="T20" s="198"/>
      <c r="U20" s="69"/>
      <c r="V20" s="70"/>
      <c r="W20" s="12"/>
      <c r="X20" t="s">
        <v>81</v>
      </c>
    </row>
    <row r="21" spans="1:24" x14ac:dyDescent="0.2">
      <c r="A21" s="202" t="s">
        <v>84</v>
      </c>
      <c r="B21" s="202" t="s">
        <v>74</v>
      </c>
      <c r="C21" s="505" t="s">
        <v>92</v>
      </c>
      <c r="D21" s="505" t="s">
        <v>86</v>
      </c>
      <c r="E21" s="22" t="s">
        <v>221</v>
      </c>
      <c r="F21" s="23"/>
      <c r="G21" s="23" t="s">
        <v>81</v>
      </c>
      <c r="H21" s="22" t="s">
        <v>222</v>
      </c>
      <c r="I21" s="23"/>
      <c r="J21" s="23" t="s">
        <v>224</v>
      </c>
      <c r="K21" s="369" t="s">
        <v>421</v>
      </c>
      <c r="L21" s="24" t="s">
        <v>226</v>
      </c>
      <c r="M21" s="87">
        <v>0.75</v>
      </c>
      <c r="N21" s="88">
        <v>0.65625</v>
      </c>
      <c r="O21" s="18"/>
      <c r="P21" s="196">
        <f t="shared" si="1"/>
        <v>9.375E-2</v>
      </c>
      <c r="Q21" s="87">
        <v>0.70833333333333337</v>
      </c>
      <c r="R21" s="1">
        <v>0.65625</v>
      </c>
      <c r="S21" s="18"/>
      <c r="T21" s="197"/>
      <c r="U21" s="73"/>
      <c r="V21" s="74"/>
      <c r="W21" s="12"/>
    </row>
    <row r="22" spans="1:24" x14ac:dyDescent="0.2">
      <c r="A22" s="200"/>
      <c r="B22" s="200"/>
      <c r="C22" s="200"/>
      <c r="D22" s="200"/>
      <c r="E22" s="19"/>
      <c r="F22" s="20"/>
      <c r="G22" s="20"/>
      <c r="H22" s="19"/>
      <c r="I22" s="20"/>
      <c r="J22" s="20"/>
      <c r="K22" s="20"/>
      <c r="L22" s="21"/>
      <c r="M22" s="42"/>
      <c r="N22" s="38"/>
      <c r="O22" s="21"/>
      <c r="P22" s="198" t="str">
        <f t="shared" si="1"/>
        <v/>
      </c>
      <c r="Q22" s="42"/>
      <c r="R22" s="104"/>
      <c r="S22" s="21"/>
      <c r="T22" s="198"/>
      <c r="U22" s="69"/>
      <c r="V22" s="70"/>
      <c r="W22" s="12"/>
      <c r="X22">
        <v>0</v>
      </c>
    </row>
    <row r="23" spans="1:24" x14ac:dyDescent="0.2">
      <c r="A23" s="140" t="s">
        <v>93</v>
      </c>
      <c r="B23" s="140" t="s">
        <v>94</v>
      </c>
      <c r="C23" s="140" t="s">
        <v>95</v>
      </c>
      <c r="D23" s="379" t="s">
        <v>81</v>
      </c>
      <c r="E23" s="148"/>
      <c r="F23" s="149"/>
      <c r="G23" s="149"/>
      <c r="H23" s="148"/>
      <c r="I23" s="149"/>
      <c r="J23" s="149"/>
      <c r="K23" s="149"/>
      <c r="L23" s="150"/>
      <c r="M23" s="151"/>
      <c r="N23" s="152"/>
      <c r="O23" s="98"/>
      <c r="P23" s="37" t="str">
        <f t="shared" si="1"/>
        <v/>
      </c>
      <c r="Q23" s="151"/>
      <c r="R23" s="190"/>
      <c r="S23" s="98"/>
      <c r="T23" s="64"/>
      <c r="U23" s="154"/>
      <c r="V23" s="155"/>
      <c r="W23" s="12"/>
      <c r="X23">
        <v>1</v>
      </c>
    </row>
    <row r="24" spans="1:24" x14ac:dyDescent="0.2">
      <c r="A24" s="203"/>
      <c r="B24" s="203"/>
      <c r="C24" s="203"/>
      <c r="D24" s="203"/>
      <c r="E24" s="99"/>
      <c r="F24" s="100"/>
      <c r="G24" s="100"/>
      <c r="H24" s="99"/>
      <c r="I24" s="100"/>
      <c r="J24" s="100"/>
      <c r="K24" s="100"/>
      <c r="L24" s="101"/>
      <c r="M24" s="188"/>
      <c r="N24" s="189"/>
      <c r="O24" s="101"/>
      <c r="P24" s="39" t="str">
        <f t="shared" si="1"/>
        <v/>
      </c>
      <c r="Q24" s="188"/>
      <c r="R24" s="191"/>
      <c r="S24" s="101"/>
      <c r="T24" s="39"/>
      <c r="U24" s="192"/>
      <c r="V24" s="193"/>
      <c r="W24" s="12"/>
      <c r="X24">
        <v>2</v>
      </c>
    </row>
    <row r="25" spans="1:24" x14ac:dyDescent="0.2">
      <c r="A25" s="140" t="s">
        <v>93</v>
      </c>
      <c r="B25" s="140" t="s">
        <v>94</v>
      </c>
      <c r="C25" s="379" t="s">
        <v>96</v>
      </c>
      <c r="D25" s="379" t="s">
        <v>81</v>
      </c>
      <c r="E25" s="148"/>
      <c r="F25" s="149"/>
      <c r="G25" s="149"/>
      <c r="H25" s="148"/>
      <c r="I25" s="149"/>
      <c r="J25" s="149"/>
      <c r="K25" s="149"/>
      <c r="L25" s="150"/>
      <c r="M25" s="151"/>
      <c r="N25" s="152"/>
      <c r="O25" s="98"/>
      <c r="P25" s="37" t="str">
        <f t="shared" si="1"/>
        <v/>
      </c>
      <c r="Q25" s="151"/>
      <c r="R25" s="190"/>
      <c r="S25" s="98"/>
      <c r="T25" s="64"/>
      <c r="U25" s="154"/>
      <c r="V25" s="155"/>
      <c r="W25" s="12"/>
    </row>
    <row r="26" spans="1:24" x14ac:dyDescent="0.2">
      <c r="A26" s="203"/>
      <c r="B26" s="203"/>
      <c r="C26" s="203"/>
      <c r="D26" s="203"/>
      <c r="E26" s="99"/>
      <c r="F26" s="100"/>
      <c r="G26" s="100"/>
      <c r="H26" s="99"/>
      <c r="I26" s="100"/>
      <c r="J26" s="100"/>
      <c r="K26" s="100"/>
      <c r="L26" s="101"/>
      <c r="M26" s="188"/>
      <c r="N26" s="189"/>
      <c r="O26" s="101"/>
      <c r="P26" s="39" t="str">
        <f t="shared" si="1"/>
        <v/>
      </c>
      <c r="Q26" s="188"/>
      <c r="R26" s="191"/>
      <c r="S26" s="101"/>
      <c r="T26" s="39"/>
      <c r="U26" s="192"/>
      <c r="V26" s="193"/>
      <c r="W26" s="12"/>
      <c r="X26" s="575" t="s">
        <v>193</v>
      </c>
    </row>
    <row r="27" spans="1:24" x14ac:dyDescent="0.2">
      <c r="A27" s="202" t="s">
        <v>97</v>
      </c>
      <c r="B27" s="202" t="s">
        <v>79</v>
      </c>
      <c r="C27" s="202" t="s">
        <v>98</v>
      </c>
      <c r="D27" s="505" t="s">
        <v>86</v>
      </c>
      <c r="E27" s="22" t="s">
        <v>77</v>
      </c>
      <c r="F27" s="23"/>
      <c r="G27" s="23" t="s">
        <v>81</v>
      </c>
      <c r="H27" s="22" t="s">
        <v>222</v>
      </c>
      <c r="I27" s="23"/>
      <c r="J27" s="23" t="s">
        <v>224</v>
      </c>
      <c r="K27" s="23" t="s">
        <v>421</v>
      </c>
      <c r="L27" s="24" t="s">
        <v>159</v>
      </c>
      <c r="M27" s="87">
        <v>0.625</v>
      </c>
      <c r="N27" s="88">
        <v>0.58333333333333337</v>
      </c>
      <c r="O27" s="18"/>
      <c r="P27" s="196">
        <f t="shared" si="1"/>
        <v>4.166666666666663E-2</v>
      </c>
      <c r="Q27" s="41"/>
      <c r="R27" s="1">
        <v>0.75</v>
      </c>
      <c r="S27" s="18"/>
      <c r="T27" s="197"/>
      <c r="U27" s="73"/>
      <c r="V27" s="74"/>
      <c r="W27" s="12"/>
      <c r="X27" s="575" t="s">
        <v>99</v>
      </c>
    </row>
    <row r="28" spans="1:24" x14ac:dyDescent="0.2">
      <c r="A28" s="200"/>
      <c r="B28" s="200"/>
      <c r="C28" s="200"/>
      <c r="D28" s="200"/>
      <c r="E28" s="19"/>
      <c r="F28" s="20"/>
      <c r="G28" s="20"/>
      <c r="H28" s="19"/>
      <c r="I28" s="20"/>
      <c r="J28" s="20"/>
      <c r="K28" s="20"/>
      <c r="L28" s="21"/>
      <c r="M28" s="42"/>
      <c r="N28" s="38"/>
      <c r="O28" s="21"/>
      <c r="P28" s="198" t="str">
        <f t="shared" si="1"/>
        <v/>
      </c>
      <c r="Q28" s="42"/>
      <c r="R28" s="104"/>
      <c r="S28" s="21"/>
      <c r="T28" s="198"/>
      <c r="U28" s="69"/>
      <c r="V28" s="70"/>
      <c r="W28" s="12"/>
      <c r="X28" s="575" t="s">
        <v>194</v>
      </c>
    </row>
    <row r="29" spans="1:24" x14ac:dyDescent="0.2">
      <c r="A29" s="140" t="s">
        <v>100</v>
      </c>
      <c r="B29" s="140" t="s">
        <v>74</v>
      </c>
      <c r="C29" s="140" t="s">
        <v>101</v>
      </c>
      <c r="D29" s="379" t="s">
        <v>81</v>
      </c>
      <c r="E29" s="148"/>
      <c r="F29" s="149"/>
      <c r="G29" s="149"/>
      <c r="H29" s="148"/>
      <c r="I29" s="149"/>
      <c r="J29" s="149"/>
      <c r="K29" s="149"/>
      <c r="L29" s="150"/>
      <c r="M29" s="151"/>
      <c r="N29" s="152"/>
      <c r="O29" s="98"/>
      <c r="P29" s="37" t="str">
        <f t="shared" si="1"/>
        <v/>
      </c>
      <c r="Q29" s="151"/>
      <c r="R29" s="190"/>
      <c r="S29" s="98"/>
      <c r="T29" s="64"/>
      <c r="U29" s="154"/>
      <c r="V29" s="155"/>
      <c r="W29" s="12"/>
      <c r="X29" s="575" t="s">
        <v>102</v>
      </c>
    </row>
    <row r="30" spans="1:24" x14ac:dyDescent="0.2">
      <c r="A30" s="203"/>
      <c r="B30" s="203"/>
      <c r="C30" s="203"/>
      <c r="D30" s="203"/>
      <c r="E30" s="99"/>
      <c r="F30" s="100"/>
      <c r="G30" s="100"/>
      <c r="H30" s="99"/>
      <c r="I30" s="100"/>
      <c r="J30" s="100"/>
      <c r="K30" s="100"/>
      <c r="L30" s="101"/>
      <c r="M30" s="188"/>
      <c r="N30" s="189"/>
      <c r="O30" s="101"/>
      <c r="P30" s="39" t="str">
        <f t="shared" si="1"/>
        <v/>
      </c>
      <c r="Q30" s="188"/>
      <c r="R30" s="191"/>
      <c r="S30" s="101"/>
      <c r="T30" s="39"/>
      <c r="U30" s="192"/>
      <c r="V30" s="193"/>
      <c r="W30" s="12"/>
      <c r="X30" s="575" t="s">
        <v>195</v>
      </c>
    </row>
    <row r="31" spans="1:24" x14ac:dyDescent="0.2">
      <c r="A31" s="379" t="s">
        <v>103</v>
      </c>
      <c r="B31" s="379" t="s">
        <v>94</v>
      </c>
      <c r="C31" s="379" t="s">
        <v>104</v>
      </c>
      <c r="D31" s="379" t="s">
        <v>81</v>
      </c>
      <c r="E31" s="902"/>
      <c r="F31" s="903"/>
      <c r="G31" s="903"/>
      <c r="H31" s="902"/>
      <c r="I31" s="903"/>
      <c r="J31" s="903"/>
      <c r="K31" s="903"/>
      <c r="L31" s="904"/>
      <c r="M31" s="905"/>
      <c r="N31" s="906"/>
      <c r="O31" s="907"/>
      <c r="P31" s="37" t="str">
        <f t="shared" si="1"/>
        <v/>
      </c>
      <c r="Q31" s="905"/>
      <c r="R31" s="908"/>
      <c r="S31" s="907"/>
      <c r="T31" s="64"/>
      <c r="U31" s="909"/>
      <c r="V31" s="910"/>
      <c r="W31" s="12"/>
      <c r="X31" s="575" t="s">
        <v>105</v>
      </c>
    </row>
    <row r="32" spans="1:24" x14ac:dyDescent="0.2">
      <c r="A32" s="203"/>
      <c r="B32" s="203"/>
      <c r="C32" s="203"/>
      <c r="D32" s="203"/>
      <c r="E32" s="99"/>
      <c r="F32" s="100"/>
      <c r="G32" s="100"/>
      <c r="H32" s="99"/>
      <c r="I32" s="100"/>
      <c r="J32" s="100"/>
      <c r="K32" s="100"/>
      <c r="L32" s="101"/>
      <c r="M32" s="188"/>
      <c r="N32" s="189"/>
      <c r="O32" s="101"/>
      <c r="P32" s="39" t="str">
        <f t="shared" si="1"/>
        <v/>
      </c>
      <c r="Q32" s="188"/>
      <c r="R32" s="191"/>
      <c r="S32" s="101"/>
      <c r="T32" s="39"/>
      <c r="U32" s="192"/>
      <c r="V32" s="193"/>
      <c r="W32" s="12"/>
      <c r="X32" s="575" t="s">
        <v>196</v>
      </c>
    </row>
    <row r="33" spans="1:24" x14ac:dyDescent="0.2">
      <c r="A33" s="729" t="s">
        <v>103</v>
      </c>
      <c r="B33" s="729" t="s">
        <v>94</v>
      </c>
      <c r="C33" s="729" t="s">
        <v>106</v>
      </c>
      <c r="D33" s="729" t="s">
        <v>81</v>
      </c>
      <c r="E33" s="148"/>
      <c r="F33" s="149"/>
      <c r="G33" s="149"/>
      <c r="H33" s="148"/>
      <c r="I33" s="149"/>
      <c r="J33" s="149"/>
      <c r="K33" s="149"/>
      <c r="L33" s="150"/>
      <c r="M33" s="151"/>
      <c r="N33" s="152"/>
      <c r="O33" s="98"/>
      <c r="P33" s="37" t="str">
        <f t="shared" si="1"/>
        <v/>
      </c>
      <c r="Q33" s="151"/>
      <c r="R33" s="190"/>
      <c r="S33" s="98"/>
      <c r="T33" s="64"/>
      <c r="U33" s="194"/>
      <c r="V33" s="195"/>
      <c r="W33" s="12"/>
      <c r="X33" s="575" t="s">
        <v>107</v>
      </c>
    </row>
    <row r="34" spans="1:24" x14ac:dyDescent="0.2">
      <c r="A34" s="5"/>
      <c r="B34" s="5"/>
      <c r="C34" s="5"/>
      <c r="D34" s="5"/>
      <c r="E34" s="99"/>
      <c r="F34" s="100"/>
      <c r="G34" s="100"/>
      <c r="H34" s="99"/>
      <c r="I34" s="100"/>
      <c r="J34" s="100"/>
      <c r="K34" s="100"/>
      <c r="L34" s="101"/>
      <c r="M34" s="188"/>
      <c r="N34" s="189"/>
      <c r="O34" s="101"/>
      <c r="P34" s="39" t="str">
        <f t="shared" si="1"/>
        <v/>
      </c>
      <c r="Q34" s="188"/>
      <c r="R34" s="191"/>
      <c r="S34" s="101"/>
      <c r="T34" s="39"/>
      <c r="U34" s="192"/>
      <c r="V34" s="193"/>
      <c r="W34" s="12"/>
      <c r="X34" s="575" t="s">
        <v>197</v>
      </c>
    </row>
    <row r="35" spans="1:24" x14ac:dyDescent="0.2">
      <c r="A35" s="202" t="s">
        <v>108</v>
      </c>
      <c r="B35" s="202" t="s">
        <v>74</v>
      </c>
      <c r="C35" s="202" t="s">
        <v>109</v>
      </c>
      <c r="D35" s="505" t="s">
        <v>86</v>
      </c>
      <c r="E35" s="22" t="s">
        <v>77</v>
      </c>
      <c r="F35" s="23"/>
      <c r="G35" s="23" t="s">
        <v>86</v>
      </c>
      <c r="H35" s="22" t="s">
        <v>222</v>
      </c>
      <c r="I35" s="23"/>
      <c r="J35" s="23" t="s">
        <v>224</v>
      </c>
      <c r="K35" s="369" t="s">
        <v>421</v>
      </c>
      <c r="L35" s="24" t="s">
        <v>159</v>
      </c>
      <c r="M35" s="87">
        <v>0.75</v>
      </c>
      <c r="N35" s="88">
        <v>0.66666666666666663</v>
      </c>
      <c r="O35" s="18"/>
      <c r="P35" s="196">
        <f t="shared" si="1"/>
        <v>8.333333333333337E-2</v>
      </c>
      <c r="Q35" s="41"/>
      <c r="R35" s="1">
        <v>0.73958333333333337</v>
      </c>
      <c r="S35" s="18"/>
      <c r="T35" s="197"/>
      <c r="U35" s="71"/>
      <c r="V35" s="72"/>
      <c r="W35" s="12"/>
      <c r="X35" s="575" t="s">
        <v>110</v>
      </c>
    </row>
    <row r="36" spans="1:24" x14ac:dyDescent="0.2">
      <c r="A36" s="200"/>
      <c r="B36" s="200"/>
      <c r="C36" s="200"/>
      <c r="D36" s="200"/>
      <c r="E36" s="19"/>
      <c r="F36" s="20"/>
      <c r="G36" s="20"/>
      <c r="H36" s="19"/>
      <c r="I36" s="20"/>
      <c r="J36" s="20"/>
      <c r="K36" s="20"/>
      <c r="L36" s="21"/>
      <c r="M36" s="42"/>
      <c r="N36" s="38"/>
      <c r="O36" s="21"/>
      <c r="P36" s="198" t="str">
        <f t="shared" si="1"/>
        <v/>
      </c>
      <c r="Q36" s="42"/>
      <c r="R36" s="104"/>
      <c r="S36" s="21"/>
      <c r="T36" s="198"/>
      <c r="U36" s="69"/>
      <c r="V36" s="70"/>
      <c r="W36" s="12"/>
      <c r="X36" s="575" t="s">
        <v>198</v>
      </c>
    </row>
    <row r="37" spans="1:24" x14ac:dyDescent="0.2">
      <c r="A37" s="13" t="s">
        <v>111</v>
      </c>
      <c r="B37" s="13" t="s">
        <v>94</v>
      </c>
      <c r="C37" s="13" t="s">
        <v>112</v>
      </c>
      <c r="D37" s="373" t="s">
        <v>86</v>
      </c>
      <c r="E37" s="148"/>
      <c r="F37" s="149"/>
      <c r="G37" s="149"/>
      <c r="H37" s="148"/>
      <c r="I37" s="149"/>
      <c r="J37" s="149"/>
      <c r="K37" s="149"/>
      <c r="L37" s="150"/>
      <c r="M37" s="151"/>
      <c r="N37" s="152"/>
      <c r="O37" s="98"/>
      <c r="P37" s="37" t="str">
        <f t="shared" si="1"/>
        <v/>
      </c>
      <c r="Q37" s="151"/>
      <c r="R37" s="190"/>
      <c r="S37" s="98"/>
      <c r="T37" s="64"/>
      <c r="U37" s="154"/>
      <c r="V37" s="155"/>
      <c r="W37" s="12"/>
      <c r="X37" s="575" t="s">
        <v>113</v>
      </c>
    </row>
    <row r="38" spans="1:24" x14ac:dyDescent="0.2">
      <c r="A38" s="14"/>
      <c r="B38" s="14"/>
      <c r="C38" s="14"/>
      <c r="D38" s="14"/>
      <c r="E38" s="99"/>
      <c r="F38" s="100"/>
      <c r="G38" s="100"/>
      <c r="H38" s="99"/>
      <c r="I38" s="100"/>
      <c r="J38" s="100"/>
      <c r="K38" s="100"/>
      <c r="L38" s="101"/>
      <c r="M38" s="188"/>
      <c r="N38" s="189"/>
      <c r="O38" s="101"/>
      <c r="P38" s="39" t="str">
        <f t="shared" si="1"/>
        <v/>
      </c>
      <c r="Q38" s="188"/>
      <c r="R38" s="191"/>
      <c r="S38" s="101"/>
      <c r="T38" s="39"/>
      <c r="U38" s="192"/>
      <c r="V38" s="193"/>
      <c r="W38" s="12"/>
      <c r="X38" s="575" t="s">
        <v>199</v>
      </c>
    </row>
    <row r="39" spans="1:24" x14ac:dyDescent="0.2">
      <c r="A39" s="13" t="s">
        <v>114</v>
      </c>
      <c r="B39" s="13" t="s">
        <v>74</v>
      </c>
      <c r="C39" s="13" t="s">
        <v>115</v>
      </c>
      <c r="D39" s="373" t="s">
        <v>86</v>
      </c>
      <c r="E39" s="148"/>
      <c r="F39" s="149"/>
      <c r="G39" s="149"/>
      <c r="H39" s="148"/>
      <c r="I39" s="149"/>
      <c r="J39" s="149"/>
      <c r="K39" s="149"/>
      <c r="L39" s="150"/>
      <c r="M39" s="151"/>
      <c r="N39" s="152"/>
      <c r="O39" s="98"/>
      <c r="P39" s="37" t="str">
        <f t="shared" si="1"/>
        <v/>
      </c>
      <c r="Q39" s="151"/>
      <c r="R39" s="190"/>
      <c r="S39" s="98"/>
      <c r="T39" s="64"/>
      <c r="U39" s="194"/>
      <c r="V39" s="195"/>
      <c r="W39" s="12"/>
      <c r="X39" s="575" t="s">
        <v>116</v>
      </c>
    </row>
    <row r="40" spans="1:24" x14ac:dyDescent="0.2">
      <c r="A40" s="14"/>
      <c r="B40" s="14"/>
      <c r="C40" s="14"/>
      <c r="D40" s="14"/>
      <c r="E40" s="99"/>
      <c r="F40" s="100"/>
      <c r="G40" s="100"/>
      <c r="H40" s="99"/>
      <c r="I40" s="100"/>
      <c r="J40" s="100"/>
      <c r="K40" s="100"/>
      <c r="L40" s="101"/>
      <c r="M40" s="188"/>
      <c r="N40" s="189"/>
      <c r="O40" s="101"/>
      <c r="P40" s="39" t="str">
        <f t="shared" si="1"/>
        <v/>
      </c>
      <c r="Q40" s="188"/>
      <c r="R40" s="191"/>
      <c r="S40" s="101"/>
      <c r="T40" s="39"/>
      <c r="U40" s="192"/>
      <c r="V40" s="193"/>
      <c r="W40" s="12"/>
      <c r="X40" s="575" t="s">
        <v>200</v>
      </c>
    </row>
    <row r="41" spans="1:24" x14ac:dyDescent="0.2">
      <c r="A41" s="202" t="s">
        <v>117</v>
      </c>
      <c r="B41" s="202" t="s">
        <v>74</v>
      </c>
      <c r="C41" s="202" t="s">
        <v>118</v>
      </c>
      <c r="D41" s="505" t="s">
        <v>86</v>
      </c>
      <c r="E41" s="22" t="s">
        <v>221</v>
      </c>
      <c r="F41" s="23"/>
      <c r="G41" s="23" t="s">
        <v>86</v>
      </c>
      <c r="H41" s="22" t="s">
        <v>222</v>
      </c>
      <c r="I41" s="23"/>
      <c r="J41" s="23" t="s">
        <v>229</v>
      </c>
      <c r="K41" s="23"/>
      <c r="L41" s="24" t="s">
        <v>226</v>
      </c>
      <c r="M41" s="87">
        <v>0.75</v>
      </c>
      <c r="N41" s="36"/>
      <c r="O41" s="18"/>
      <c r="P41" s="196" t="str">
        <f t="shared" si="1"/>
        <v/>
      </c>
      <c r="Q41" s="41"/>
      <c r="R41" s="1">
        <v>0.64583333333333337</v>
      </c>
      <c r="S41" s="18"/>
      <c r="T41" s="197"/>
      <c r="U41" s="71"/>
      <c r="V41" s="72"/>
      <c r="W41" s="12"/>
      <c r="X41" s="575" t="s">
        <v>119</v>
      </c>
    </row>
    <row r="42" spans="1:24" x14ac:dyDescent="0.2">
      <c r="A42" s="200"/>
      <c r="B42" s="200"/>
      <c r="C42" s="200"/>
      <c r="D42" s="200"/>
      <c r="E42" s="19" t="s">
        <v>82</v>
      </c>
      <c r="F42" s="20"/>
      <c r="G42" s="20" t="s">
        <v>86</v>
      </c>
      <c r="H42" s="19" t="s">
        <v>222</v>
      </c>
      <c r="I42" s="20"/>
      <c r="J42" s="20" t="s">
        <v>229</v>
      </c>
      <c r="K42" s="20"/>
      <c r="L42" s="21" t="s">
        <v>159</v>
      </c>
      <c r="M42" s="42"/>
      <c r="N42" s="38"/>
      <c r="O42" s="21"/>
      <c r="P42" s="198" t="str">
        <f t="shared" si="1"/>
        <v/>
      </c>
      <c r="Q42" s="42"/>
      <c r="R42" s="121">
        <v>0.70833333333333337</v>
      </c>
      <c r="S42" s="21"/>
      <c r="T42" s="198"/>
      <c r="U42" s="69"/>
      <c r="V42" s="70"/>
      <c r="W42" s="12"/>
      <c r="X42" s="575" t="s">
        <v>201</v>
      </c>
    </row>
    <row r="43" spans="1:24" x14ac:dyDescent="0.2">
      <c r="A43" s="202" t="s">
        <v>120</v>
      </c>
      <c r="B43" s="202" t="s">
        <v>74</v>
      </c>
      <c r="C43" s="202" t="s">
        <v>121</v>
      </c>
      <c r="D43" s="505" t="s">
        <v>86</v>
      </c>
      <c r="E43" s="22" t="s">
        <v>77</v>
      </c>
      <c r="F43" s="23"/>
      <c r="G43" s="23" t="s">
        <v>81</v>
      </c>
      <c r="H43" s="22" t="s">
        <v>90</v>
      </c>
      <c r="I43" s="23" t="s">
        <v>88</v>
      </c>
      <c r="J43" s="23" t="s">
        <v>224</v>
      </c>
      <c r="K43" s="369" t="s">
        <v>421</v>
      </c>
      <c r="L43" s="24" t="s">
        <v>226</v>
      </c>
      <c r="M43" s="87">
        <v>0.75</v>
      </c>
      <c r="N43" s="88">
        <v>0.625</v>
      </c>
      <c r="O43" s="18"/>
      <c r="P43" s="196">
        <f t="shared" si="1"/>
        <v>0.125</v>
      </c>
      <c r="Q43" s="41"/>
      <c r="R43" s="1">
        <v>0.625</v>
      </c>
      <c r="S43" s="18"/>
      <c r="T43" s="197"/>
      <c r="U43" s="71"/>
      <c r="V43" s="72"/>
      <c r="W43" s="12"/>
      <c r="X43" s="575" t="s">
        <v>124</v>
      </c>
    </row>
    <row r="44" spans="1:24" x14ac:dyDescent="0.2">
      <c r="A44" s="200"/>
      <c r="B44" s="200"/>
      <c r="C44" s="200"/>
      <c r="D44" s="200"/>
      <c r="E44" s="19"/>
      <c r="F44" s="20"/>
      <c r="G44" s="20"/>
      <c r="H44" s="19"/>
      <c r="I44" s="20"/>
      <c r="J44" s="20"/>
      <c r="K44" s="20"/>
      <c r="L44" s="21"/>
      <c r="M44" s="42"/>
      <c r="N44" s="38"/>
      <c r="O44" s="21"/>
      <c r="P44" s="198" t="str">
        <f t="shared" si="1"/>
        <v/>
      </c>
      <c r="Q44" s="42"/>
      <c r="R44" s="104"/>
      <c r="S44" s="21"/>
      <c r="T44" s="198"/>
      <c r="U44" s="69"/>
      <c r="V44" s="70"/>
      <c r="W44" s="12"/>
      <c r="X44" s="575" t="s">
        <v>202</v>
      </c>
    </row>
    <row r="45" spans="1:24" x14ac:dyDescent="0.2">
      <c r="A45" s="202" t="s">
        <v>122</v>
      </c>
      <c r="B45" s="202" t="s">
        <v>74</v>
      </c>
      <c r="C45" s="202" t="s">
        <v>123</v>
      </c>
      <c r="D45" s="505" t="s">
        <v>86</v>
      </c>
      <c r="E45" s="22" t="s">
        <v>77</v>
      </c>
      <c r="F45" s="23"/>
      <c r="G45" s="23" t="s">
        <v>86</v>
      </c>
      <c r="H45" s="22" t="s">
        <v>87</v>
      </c>
      <c r="I45" s="23" t="s">
        <v>388</v>
      </c>
      <c r="J45" s="23" t="s">
        <v>224</v>
      </c>
      <c r="K45" s="369" t="s">
        <v>421</v>
      </c>
      <c r="L45" s="24" t="s">
        <v>159</v>
      </c>
      <c r="M45" s="87">
        <v>0.75</v>
      </c>
      <c r="N45" s="88">
        <v>0.63194444444444442</v>
      </c>
      <c r="O45" s="18"/>
      <c r="P45" s="196">
        <f t="shared" si="1"/>
        <v>0.11805555555555558</v>
      </c>
      <c r="Q45" s="87">
        <v>0.70833333333333337</v>
      </c>
      <c r="R45" s="1">
        <v>0.64583333333333337</v>
      </c>
      <c r="S45" s="18"/>
      <c r="T45" s="197"/>
      <c r="U45" s="71"/>
      <c r="V45" s="72"/>
      <c r="W45" s="12"/>
      <c r="X45" s="575" t="s">
        <v>127</v>
      </c>
    </row>
    <row r="46" spans="1:24" x14ac:dyDescent="0.2">
      <c r="A46" s="200"/>
      <c r="B46" s="200"/>
      <c r="C46" s="200"/>
      <c r="D46" s="200"/>
      <c r="E46" s="19"/>
      <c r="F46" s="20"/>
      <c r="G46" s="20"/>
      <c r="H46" s="19"/>
      <c r="I46" s="20"/>
      <c r="J46" s="20"/>
      <c r="K46" s="20"/>
      <c r="L46" s="21"/>
      <c r="M46" s="42"/>
      <c r="N46" s="38"/>
      <c r="O46" s="21"/>
      <c r="P46" s="198" t="str">
        <f t="shared" si="1"/>
        <v/>
      </c>
      <c r="Q46" s="42"/>
      <c r="R46" s="104"/>
      <c r="S46" s="21"/>
      <c r="T46" s="198"/>
      <c r="U46" s="69"/>
      <c r="V46" s="70"/>
      <c r="W46" s="12"/>
      <c r="X46" s="575" t="s">
        <v>203</v>
      </c>
    </row>
    <row r="47" spans="1:24" x14ac:dyDescent="0.2">
      <c r="A47" s="13" t="s">
        <v>125</v>
      </c>
      <c r="B47" s="13" t="s">
        <v>74</v>
      </c>
      <c r="C47" s="373" t="s">
        <v>126</v>
      </c>
      <c r="D47" s="373" t="s">
        <v>81</v>
      </c>
      <c r="E47" s="148"/>
      <c r="F47" s="149"/>
      <c r="G47" s="149"/>
      <c r="H47" s="148"/>
      <c r="I47" s="149"/>
      <c r="J47" s="149"/>
      <c r="K47" s="149"/>
      <c r="L47" s="150"/>
      <c r="M47" s="151"/>
      <c r="N47" s="152"/>
      <c r="O47" s="98"/>
      <c r="P47" s="37" t="str">
        <f t="shared" si="1"/>
        <v/>
      </c>
      <c r="Q47" s="151"/>
      <c r="R47" s="190"/>
      <c r="S47" s="98"/>
      <c r="T47" s="64"/>
      <c r="U47" s="194"/>
      <c r="V47" s="195"/>
      <c r="W47" s="12"/>
      <c r="X47" s="575" t="s">
        <v>129</v>
      </c>
    </row>
    <row r="48" spans="1:24" x14ac:dyDescent="0.2">
      <c r="A48" s="14"/>
      <c r="B48" s="14"/>
      <c r="C48" s="14"/>
      <c r="D48" s="14"/>
      <c r="E48" s="99"/>
      <c r="F48" s="100"/>
      <c r="G48" s="100"/>
      <c r="H48" s="99"/>
      <c r="I48" s="100"/>
      <c r="J48" s="100"/>
      <c r="K48" s="100"/>
      <c r="L48" s="101"/>
      <c r="M48" s="188"/>
      <c r="N48" s="189"/>
      <c r="O48" s="101"/>
      <c r="P48" s="39" t="str">
        <f t="shared" si="1"/>
        <v/>
      </c>
      <c r="Q48" s="188"/>
      <c r="R48" s="191"/>
      <c r="S48" s="101"/>
      <c r="T48" s="39"/>
      <c r="U48" s="192"/>
      <c r="V48" s="193"/>
      <c r="W48" s="12"/>
      <c r="X48" s="575" t="s">
        <v>204</v>
      </c>
    </row>
    <row r="49" spans="1:24" x14ac:dyDescent="0.2">
      <c r="A49" s="202" t="s">
        <v>125</v>
      </c>
      <c r="B49" s="202" t="s">
        <v>74</v>
      </c>
      <c r="C49" s="505" t="s">
        <v>128</v>
      </c>
      <c r="D49" s="505" t="s">
        <v>86</v>
      </c>
      <c r="E49" s="22" t="s">
        <v>221</v>
      </c>
      <c r="F49" s="23"/>
      <c r="G49" s="23" t="s">
        <v>81</v>
      </c>
      <c r="H49" s="22" t="s">
        <v>87</v>
      </c>
      <c r="I49" s="23" t="s">
        <v>420</v>
      </c>
      <c r="J49" s="23" t="s">
        <v>224</v>
      </c>
      <c r="K49" s="369" t="s">
        <v>421</v>
      </c>
      <c r="L49" s="24" t="s">
        <v>226</v>
      </c>
      <c r="M49" s="87">
        <v>0.75</v>
      </c>
      <c r="N49" s="88">
        <v>0.60416666666666663</v>
      </c>
      <c r="O49" s="18"/>
      <c r="P49" s="196">
        <f t="shared" si="1"/>
        <v>0.14583333333333337</v>
      </c>
      <c r="Q49" s="41"/>
      <c r="R49" s="1">
        <v>0.61805555555555558</v>
      </c>
      <c r="S49" s="18"/>
      <c r="T49" s="197"/>
      <c r="U49" s="71"/>
      <c r="V49" s="72"/>
      <c r="W49" s="12"/>
      <c r="X49" s="575" t="s">
        <v>132</v>
      </c>
    </row>
    <row r="50" spans="1:24" x14ac:dyDescent="0.2">
      <c r="A50" s="200"/>
      <c r="B50" s="200"/>
      <c r="C50" s="200"/>
      <c r="D50" s="200"/>
      <c r="E50" s="19"/>
      <c r="F50" s="20"/>
      <c r="G50" s="20"/>
      <c r="H50" s="19"/>
      <c r="I50" s="20"/>
      <c r="J50" s="20"/>
      <c r="K50" s="20"/>
      <c r="L50" s="21"/>
      <c r="M50" s="42"/>
      <c r="N50" s="38"/>
      <c r="O50" s="21"/>
      <c r="P50" s="198" t="str">
        <f t="shared" si="1"/>
        <v/>
      </c>
      <c r="Q50" s="42"/>
      <c r="R50" s="104"/>
      <c r="S50" s="21"/>
      <c r="T50" s="198"/>
      <c r="U50" s="69"/>
      <c r="V50" s="70"/>
      <c r="W50" s="12"/>
      <c r="X50" s="575" t="s">
        <v>205</v>
      </c>
    </row>
    <row r="51" spans="1:24" x14ac:dyDescent="0.2">
      <c r="A51" s="13" t="s">
        <v>130</v>
      </c>
      <c r="B51" s="13" t="s">
        <v>94</v>
      </c>
      <c r="C51" s="13" t="s">
        <v>131</v>
      </c>
      <c r="D51" s="373" t="s">
        <v>81</v>
      </c>
      <c r="E51" s="148"/>
      <c r="F51" s="149"/>
      <c r="G51" s="149"/>
      <c r="H51" s="148"/>
      <c r="I51" s="149"/>
      <c r="J51" s="149"/>
      <c r="K51" s="149"/>
      <c r="L51" s="150"/>
      <c r="M51" s="151"/>
      <c r="N51" s="152"/>
      <c r="O51" s="98"/>
      <c r="P51" s="37" t="str">
        <f t="shared" si="1"/>
        <v/>
      </c>
      <c r="Q51" s="151"/>
      <c r="R51" s="190"/>
      <c r="S51" s="98"/>
      <c r="T51" s="64"/>
      <c r="U51" s="154"/>
      <c r="V51" s="155"/>
      <c r="W51" s="12"/>
      <c r="X51" s="575" t="s">
        <v>135</v>
      </c>
    </row>
    <row r="52" spans="1:24" x14ac:dyDescent="0.2">
      <c r="A52" s="14"/>
      <c r="B52" s="14"/>
      <c r="C52" s="14"/>
      <c r="D52" s="14"/>
      <c r="E52" s="99"/>
      <c r="F52" s="100"/>
      <c r="G52" s="100"/>
      <c r="H52" s="99"/>
      <c r="I52" s="100"/>
      <c r="J52" s="100"/>
      <c r="K52" s="100"/>
      <c r="L52" s="101"/>
      <c r="M52" s="188"/>
      <c r="N52" s="189"/>
      <c r="O52" s="101"/>
      <c r="P52" s="39" t="str">
        <f t="shared" si="1"/>
        <v/>
      </c>
      <c r="Q52" s="188"/>
      <c r="R52" s="191"/>
      <c r="S52" s="101"/>
      <c r="T52" s="39"/>
      <c r="U52" s="192"/>
      <c r="V52" s="193"/>
      <c r="W52" s="12"/>
      <c r="X52" s="575" t="s">
        <v>206</v>
      </c>
    </row>
    <row r="53" spans="1:24" x14ac:dyDescent="0.2">
      <c r="A53" s="13" t="s">
        <v>133</v>
      </c>
      <c r="B53" s="13" t="s">
        <v>94</v>
      </c>
      <c r="C53" s="13" t="s">
        <v>134</v>
      </c>
      <c r="D53" s="373" t="s">
        <v>86</v>
      </c>
      <c r="E53" s="148"/>
      <c r="F53" s="149"/>
      <c r="G53" s="149"/>
      <c r="H53" s="148"/>
      <c r="I53" s="149"/>
      <c r="J53" s="149"/>
      <c r="K53" s="149"/>
      <c r="L53" s="150"/>
      <c r="M53" s="151"/>
      <c r="N53" s="152"/>
      <c r="O53" s="98"/>
      <c r="P53" s="37" t="str">
        <f t="shared" si="1"/>
        <v/>
      </c>
      <c r="Q53" s="151"/>
      <c r="R53" s="190"/>
      <c r="S53" s="98"/>
      <c r="T53" s="64"/>
      <c r="U53" s="194"/>
      <c r="V53" s="195"/>
      <c r="W53" s="12"/>
      <c r="X53" s="575" t="s">
        <v>139</v>
      </c>
    </row>
    <row r="54" spans="1:24" x14ac:dyDescent="0.2">
      <c r="A54" s="14"/>
      <c r="B54" s="14"/>
      <c r="C54" s="14"/>
      <c r="D54" s="14"/>
      <c r="E54" s="99"/>
      <c r="F54" s="100"/>
      <c r="G54" s="100"/>
      <c r="H54" s="99"/>
      <c r="I54" s="100"/>
      <c r="J54" s="100"/>
      <c r="K54" s="100"/>
      <c r="L54" s="101"/>
      <c r="M54" s="188"/>
      <c r="N54" s="189"/>
      <c r="O54" s="101"/>
      <c r="P54" s="39" t="str">
        <f t="shared" si="1"/>
        <v/>
      </c>
      <c r="Q54" s="188"/>
      <c r="R54" s="191"/>
      <c r="S54" s="101"/>
      <c r="T54" s="39"/>
      <c r="U54" s="192"/>
      <c r="V54" s="193"/>
      <c r="W54" s="12"/>
      <c r="X54" s="575" t="s">
        <v>207</v>
      </c>
    </row>
    <row r="55" spans="1:24" x14ac:dyDescent="0.2">
      <c r="A55" s="13" t="s">
        <v>136</v>
      </c>
      <c r="B55" s="13" t="s">
        <v>137</v>
      </c>
      <c r="C55" s="13" t="s">
        <v>138</v>
      </c>
      <c r="D55" s="373" t="s">
        <v>81</v>
      </c>
      <c r="E55" s="148"/>
      <c r="F55" s="149"/>
      <c r="G55" s="149"/>
      <c r="H55" s="148"/>
      <c r="I55" s="149"/>
      <c r="J55" s="149"/>
      <c r="K55" s="149"/>
      <c r="L55" s="150"/>
      <c r="M55" s="151"/>
      <c r="N55" s="152"/>
      <c r="O55" s="98"/>
      <c r="P55" s="37" t="str">
        <f t="shared" si="1"/>
        <v/>
      </c>
      <c r="Q55" s="151"/>
      <c r="R55" s="190"/>
      <c r="S55" s="98"/>
      <c r="T55" s="64"/>
      <c r="U55" s="154"/>
      <c r="V55" s="155"/>
      <c r="W55" s="12"/>
      <c r="X55" s="575" t="s">
        <v>142</v>
      </c>
    </row>
    <row r="56" spans="1:24" x14ac:dyDescent="0.2">
      <c r="A56" s="14"/>
      <c r="B56" s="14"/>
      <c r="C56" s="14"/>
      <c r="D56" s="14"/>
      <c r="E56" s="99"/>
      <c r="F56" s="100"/>
      <c r="G56" s="100"/>
      <c r="H56" s="99"/>
      <c r="I56" s="100"/>
      <c r="J56" s="100"/>
      <c r="K56" s="100"/>
      <c r="L56" s="101"/>
      <c r="M56" s="188"/>
      <c r="N56" s="189"/>
      <c r="O56" s="101"/>
      <c r="P56" s="39" t="str">
        <f t="shared" si="1"/>
        <v/>
      </c>
      <c r="Q56" s="188"/>
      <c r="R56" s="191"/>
      <c r="S56" s="101"/>
      <c r="T56" s="39"/>
      <c r="U56" s="192"/>
      <c r="V56" s="193"/>
      <c r="W56" s="12"/>
      <c r="X56" s="575" t="s">
        <v>208</v>
      </c>
    </row>
    <row r="57" spans="1:24" x14ac:dyDescent="0.2">
      <c r="A57" s="201" t="s">
        <v>140</v>
      </c>
      <c r="B57" s="201" t="s">
        <v>74</v>
      </c>
      <c r="C57" s="201" t="s">
        <v>141</v>
      </c>
      <c r="D57" s="201" t="s">
        <v>86</v>
      </c>
      <c r="E57" s="166"/>
      <c r="F57" s="167" t="s">
        <v>220</v>
      </c>
      <c r="G57" s="167"/>
      <c r="H57" s="166"/>
      <c r="I57" s="167"/>
      <c r="J57" s="167"/>
      <c r="K57" s="167"/>
      <c r="L57" s="177"/>
      <c r="M57" s="162">
        <v>0.75</v>
      </c>
      <c r="N57" s="163">
        <v>0.77083333333333337</v>
      </c>
      <c r="O57" s="164"/>
      <c r="P57" s="229">
        <f t="shared" si="1"/>
        <v>0</v>
      </c>
      <c r="Q57" s="911"/>
      <c r="R57" s="165">
        <v>0.77083333333333337</v>
      </c>
      <c r="S57" s="164"/>
      <c r="T57" s="230"/>
      <c r="U57" s="250"/>
      <c r="V57" s="251"/>
      <c r="W57" s="12"/>
      <c r="X57" s="575" t="s">
        <v>145</v>
      </c>
    </row>
    <row r="58" spans="1:24" x14ac:dyDescent="0.2">
      <c r="A58" s="264"/>
      <c r="B58" s="264"/>
      <c r="C58" s="264"/>
      <c r="D58" s="264"/>
      <c r="E58" s="259"/>
      <c r="F58" s="260"/>
      <c r="G58" s="260"/>
      <c r="H58" s="259"/>
      <c r="I58" s="260"/>
      <c r="J58" s="260"/>
      <c r="K58" s="260"/>
      <c r="L58" s="186"/>
      <c r="M58" s="498"/>
      <c r="N58" s="499"/>
      <c r="O58" s="186"/>
      <c r="P58" s="265" t="str">
        <f t="shared" si="1"/>
        <v/>
      </c>
      <c r="Q58" s="498"/>
      <c r="R58" s="912"/>
      <c r="S58" s="186"/>
      <c r="T58" s="265"/>
      <c r="U58" s="262"/>
      <c r="V58" s="263"/>
      <c r="W58" s="12"/>
      <c r="X58" s="575" t="s">
        <v>209</v>
      </c>
    </row>
    <row r="59" spans="1:24" x14ac:dyDescent="0.2">
      <c r="A59" s="13" t="s">
        <v>143</v>
      </c>
      <c r="B59" s="13" t="s">
        <v>94</v>
      </c>
      <c r="C59" s="13" t="s">
        <v>144</v>
      </c>
      <c r="D59" s="373" t="s">
        <v>86</v>
      </c>
      <c r="E59" s="148"/>
      <c r="F59" s="149"/>
      <c r="G59" s="149"/>
      <c r="H59" s="148"/>
      <c r="I59" s="149"/>
      <c r="J59" s="149"/>
      <c r="K59" s="149"/>
      <c r="L59" s="150"/>
      <c r="M59" s="151"/>
      <c r="N59" s="152"/>
      <c r="O59" s="98"/>
      <c r="P59" s="37" t="str">
        <f t="shared" si="1"/>
        <v/>
      </c>
      <c r="Q59" s="151"/>
      <c r="R59" s="190"/>
      <c r="S59" s="98"/>
      <c r="T59" s="64"/>
      <c r="U59" s="194"/>
      <c r="V59" s="195"/>
      <c r="W59" s="12"/>
      <c r="X59" s="575" t="s">
        <v>148</v>
      </c>
    </row>
    <row r="60" spans="1:24" x14ac:dyDescent="0.2">
      <c r="A60" s="14"/>
      <c r="B60" s="14"/>
      <c r="C60" s="14"/>
      <c r="D60" s="14"/>
      <c r="E60" s="99"/>
      <c r="F60" s="100"/>
      <c r="G60" s="100"/>
      <c r="H60" s="99"/>
      <c r="I60" s="100"/>
      <c r="J60" s="100"/>
      <c r="K60" s="100"/>
      <c r="L60" s="101"/>
      <c r="M60" s="188"/>
      <c r="N60" s="189"/>
      <c r="O60" s="101"/>
      <c r="P60" s="39" t="str">
        <f t="shared" si="1"/>
        <v/>
      </c>
      <c r="Q60" s="188"/>
      <c r="R60" s="191"/>
      <c r="S60" s="101"/>
      <c r="T60" s="39"/>
      <c r="U60" s="192"/>
      <c r="V60" s="193"/>
      <c r="W60" s="12"/>
      <c r="X60" s="575" t="s">
        <v>210</v>
      </c>
    </row>
    <row r="61" spans="1:24" x14ac:dyDescent="0.2">
      <c r="A61" s="202" t="s">
        <v>146</v>
      </c>
      <c r="B61" s="202" t="s">
        <v>74</v>
      </c>
      <c r="C61" s="202" t="s">
        <v>147</v>
      </c>
      <c r="D61" s="505" t="s">
        <v>81</v>
      </c>
      <c r="E61" s="22" t="s">
        <v>221</v>
      </c>
      <c r="F61" s="23"/>
      <c r="G61" s="23" t="s">
        <v>86</v>
      </c>
      <c r="H61" s="22" t="s">
        <v>222</v>
      </c>
      <c r="I61" s="23"/>
      <c r="J61" s="23" t="s">
        <v>224</v>
      </c>
      <c r="K61" s="369" t="s">
        <v>421</v>
      </c>
      <c r="L61" s="24" t="s">
        <v>159</v>
      </c>
      <c r="M61" s="580" t="s">
        <v>89</v>
      </c>
      <c r="N61" s="88">
        <v>0.625</v>
      </c>
      <c r="O61" s="18"/>
      <c r="P61" s="196"/>
      <c r="Q61" s="87"/>
      <c r="R61" s="1">
        <v>0.75</v>
      </c>
      <c r="S61" s="18"/>
      <c r="T61" s="197"/>
      <c r="U61" s="71"/>
      <c r="V61" s="72"/>
      <c r="W61" s="12"/>
      <c r="X61" s="575" t="s">
        <v>150</v>
      </c>
    </row>
    <row r="62" spans="1:24" x14ac:dyDescent="0.2">
      <c r="A62" s="200"/>
      <c r="B62" s="200"/>
      <c r="C62" s="200"/>
      <c r="D62" s="200"/>
      <c r="E62" s="19"/>
      <c r="F62" s="20"/>
      <c r="G62" s="20"/>
      <c r="H62" s="19"/>
      <c r="I62" s="20"/>
      <c r="J62" s="20"/>
      <c r="K62" s="20"/>
      <c r="L62" s="21"/>
      <c r="M62" s="42"/>
      <c r="N62" s="38"/>
      <c r="O62" s="21"/>
      <c r="P62" s="198"/>
      <c r="Q62" s="42"/>
      <c r="R62" s="104"/>
      <c r="S62" s="21"/>
      <c r="T62" s="198"/>
      <c r="U62" s="69"/>
      <c r="V62" s="70"/>
      <c r="W62" s="12"/>
      <c r="X62" s="575" t="s">
        <v>211</v>
      </c>
    </row>
    <row r="63" spans="1:24" x14ac:dyDescent="0.2">
      <c r="A63" s="140" t="s">
        <v>146</v>
      </c>
      <c r="B63" s="140" t="s">
        <v>74</v>
      </c>
      <c r="C63" s="379" t="s">
        <v>149</v>
      </c>
      <c r="D63" s="379" t="s">
        <v>86</v>
      </c>
      <c r="E63" s="148"/>
      <c r="F63" s="149"/>
      <c r="G63" s="149"/>
      <c r="H63" s="148"/>
      <c r="I63" s="149"/>
      <c r="J63" s="149"/>
      <c r="K63" s="149"/>
      <c r="L63" s="150"/>
      <c r="M63" s="151"/>
      <c r="N63" s="152"/>
      <c r="O63" s="98"/>
      <c r="P63" s="37" t="str">
        <f t="shared" ref="P63:P74" si="2">IF(N63="","",MAX(M63-N63,0))</f>
        <v/>
      </c>
      <c r="Q63" s="151"/>
      <c r="R63" s="190"/>
      <c r="S63" s="98"/>
      <c r="T63" s="64"/>
      <c r="U63" s="154"/>
      <c r="V63" s="155"/>
      <c r="W63" s="12"/>
      <c r="X63" s="575" t="s">
        <v>152</v>
      </c>
    </row>
    <row r="64" spans="1:24" x14ac:dyDescent="0.2">
      <c r="A64" s="203"/>
      <c r="B64" s="203"/>
      <c r="C64" s="203"/>
      <c r="D64" s="203"/>
      <c r="E64" s="99"/>
      <c r="F64" s="100"/>
      <c r="G64" s="100"/>
      <c r="H64" s="99"/>
      <c r="I64" s="100"/>
      <c r="J64" s="100"/>
      <c r="K64" s="100"/>
      <c r="L64" s="101"/>
      <c r="M64" s="188"/>
      <c r="N64" s="189"/>
      <c r="O64" s="101"/>
      <c r="P64" s="39" t="str">
        <f t="shared" si="2"/>
        <v/>
      </c>
      <c r="Q64" s="188"/>
      <c r="R64" s="191"/>
      <c r="S64" s="101"/>
      <c r="T64" s="39"/>
      <c r="U64" s="192"/>
      <c r="V64" s="193"/>
      <c r="W64" s="12"/>
      <c r="X64" s="575" t="s">
        <v>212</v>
      </c>
    </row>
    <row r="65" spans="1:24" x14ac:dyDescent="0.2">
      <c r="A65" s="140" t="s">
        <v>146</v>
      </c>
      <c r="B65" s="140" t="s">
        <v>74</v>
      </c>
      <c r="C65" s="379" t="s">
        <v>151</v>
      </c>
      <c r="D65" s="379" t="s">
        <v>81</v>
      </c>
      <c r="E65" s="148"/>
      <c r="F65" s="149"/>
      <c r="G65" s="149"/>
      <c r="H65" s="148"/>
      <c r="I65" s="149"/>
      <c r="J65" s="149"/>
      <c r="K65" s="149"/>
      <c r="L65" s="150"/>
      <c r="M65" s="151"/>
      <c r="N65" s="152"/>
      <c r="O65" s="98"/>
      <c r="P65" s="37" t="str">
        <f t="shared" si="2"/>
        <v/>
      </c>
      <c r="Q65" s="151"/>
      <c r="R65" s="190"/>
      <c r="S65" s="98"/>
      <c r="T65" s="64"/>
      <c r="U65" s="194"/>
      <c r="V65" s="195"/>
      <c r="W65" s="12"/>
      <c r="X65" s="575" t="s">
        <v>154</v>
      </c>
    </row>
    <row r="66" spans="1:24" x14ac:dyDescent="0.2">
      <c r="A66" s="203"/>
      <c r="B66" s="203"/>
      <c r="C66" s="203"/>
      <c r="D66" s="203"/>
      <c r="E66" s="99"/>
      <c r="F66" s="100"/>
      <c r="G66" s="100"/>
      <c r="H66" s="99"/>
      <c r="I66" s="100"/>
      <c r="J66" s="100"/>
      <c r="K66" s="100"/>
      <c r="L66" s="101"/>
      <c r="M66" s="188"/>
      <c r="N66" s="189"/>
      <c r="O66" s="101"/>
      <c r="P66" s="39" t="str">
        <f t="shared" si="2"/>
        <v/>
      </c>
      <c r="Q66" s="188"/>
      <c r="R66" s="191"/>
      <c r="S66" s="101"/>
      <c r="T66" s="39"/>
      <c r="U66" s="192"/>
      <c r="V66" s="193"/>
      <c r="W66" s="12"/>
      <c r="X66" s="575" t="s">
        <v>213</v>
      </c>
    </row>
    <row r="67" spans="1:24" x14ac:dyDescent="0.2">
      <c r="A67" s="202" t="s">
        <v>146</v>
      </c>
      <c r="B67" s="202" t="s">
        <v>74</v>
      </c>
      <c r="C67" s="202" t="s">
        <v>153</v>
      </c>
      <c r="D67" s="505" t="s">
        <v>86</v>
      </c>
      <c r="E67" s="22" t="s">
        <v>221</v>
      </c>
      <c r="F67" s="23"/>
      <c r="G67" s="23" t="s">
        <v>81</v>
      </c>
      <c r="H67" s="22" t="s">
        <v>222</v>
      </c>
      <c r="I67" s="23"/>
      <c r="J67" s="23" t="s">
        <v>224</v>
      </c>
      <c r="K67" s="369" t="s">
        <v>421</v>
      </c>
      <c r="L67" s="24" t="s">
        <v>162</v>
      </c>
      <c r="M67" s="87">
        <v>0.75</v>
      </c>
      <c r="N67" s="88">
        <v>0.625</v>
      </c>
      <c r="O67" s="18"/>
      <c r="P67" s="196">
        <f t="shared" si="2"/>
        <v>0.125</v>
      </c>
      <c r="Q67" s="41"/>
      <c r="R67" s="1">
        <v>0.75</v>
      </c>
      <c r="S67" s="18"/>
      <c r="T67" s="197"/>
      <c r="U67" s="71"/>
      <c r="V67" s="72"/>
      <c r="W67" s="12"/>
      <c r="X67" s="573" t="s">
        <v>79</v>
      </c>
    </row>
    <row r="68" spans="1:24" x14ac:dyDescent="0.2">
      <c r="A68" s="200"/>
      <c r="B68" s="200"/>
      <c r="C68" s="200"/>
      <c r="D68" s="200"/>
      <c r="E68" s="19"/>
      <c r="F68" s="20"/>
      <c r="G68" s="20"/>
      <c r="H68" s="19"/>
      <c r="I68" s="20"/>
      <c r="J68" s="20"/>
      <c r="K68" s="20"/>
      <c r="L68" s="21"/>
      <c r="M68" s="42"/>
      <c r="N68" s="38"/>
      <c r="O68" s="21"/>
      <c r="P68" s="198" t="str">
        <f t="shared" si="2"/>
        <v/>
      </c>
      <c r="Q68" s="42"/>
      <c r="R68" s="104"/>
      <c r="S68" s="21"/>
      <c r="T68" s="198"/>
      <c r="U68" s="69"/>
      <c r="V68" s="70"/>
      <c r="W68" s="12"/>
      <c r="X68" s="575"/>
    </row>
    <row r="69" spans="1:24" x14ac:dyDescent="0.2">
      <c r="A69" s="140" t="s">
        <v>155</v>
      </c>
      <c r="B69" s="140" t="s">
        <v>94</v>
      </c>
      <c r="C69" s="140" t="s">
        <v>156</v>
      </c>
      <c r="D69" s="379" t="s">
        <v>86</v>
      </c>
      <c r="E69" s="148"/>
      <c r="F69" s="149"/>
      <c r="G69" s="149"/>
      <c r="H69" s="148"/>
      <c r="I69" s="149"/>
      <c r="J69" s="149"/>
      <c r="K69" s="149"/>
      <c r="L69" s="150"/>
      <c r="M69" s="151"/>
      <c r="N69" s="152"/>
      <c r="O69" s="98"/>
      <c r="P69" s="37" t="str">
        <f t="shared" si="2"/>
        <v/>
      </c>
      <c r="Q69" s="151"/>
      <c r="R69" s="190"/>
      <c r="S69" s="98"/>
      <c r="T69" s="64"/>
      <c r="U69" s="154"/>
      <c r="V69" s="155"/>
      <c r="W69" s="12"/>
      <c r="X69" s="573"/>
    </row>
    <row r="70" spans="1:24" x14ac:dyDescent="0.2">
      <c r="A70" s="203"/>
      <c r="B70" s="203"/>
      <c r="C70" s="203"/>
      <c r="D70" s="203"/>
      <c r="E70" s="99"/>
      <c r="F70" s="100"/>
      <c r="G70" s="100"/>
      <c r="H70" s="99"/>
      <c r="I70" s="100"/>
      <c r="J70" s="100"/>
      <c r="K70" s="100"/>
      <c r="L70" s="101"/>
      <c r="M70" s="188"/>
      <c r="N70" s="189"/>
      <c r="O70" s="101"/>
      <c r="P70" s="39" t="str">
        <f t="shared" si="2"/>
        <v/>
      </c>
      <c r="Q70" s="188"/>
      <c r="R70" s="191"/>
      <c r="S70" s="101"/>
      <c r="T70" s="39"/>
      <c r="U70" s="192"/>
      <c r="V70" s="193"/>
      <c r="W70" s="12"/>
      <c r="X70" s="573"/>
    </row>
    <row r="71" spans="1:24" x14ac:dyDescent="0.2">
      <c r="A71" s="140" t="s">
        <v>157</v>
      </c>
      <c r="B71" s="140" t="s">
        <v>79</v>
      </c>
      <c r="C71" s="140" t="s">
        <v>158</v>
      </c>
      <c r="D71" s="379" t="s">
        <v>81</v>
      </c>
      <c r="E71" s="148"/>
      <c r="F71" s="149"/>
      <c r="G71" s="149"/>
      <c r="H71" s="148"/>
      <c r="I71" s="149"/>
      <c r="J71" s="149"/>
      <c r="K71" s="149"/>
      <c r="L71" s="150"/>
      <c r="M71" s="151"/>
      <c r="N71" s="152"/>
      <c r="O71" s="98"/>
      <c r="P71" s="37" t="str">
        <f t="shared" si="2"/>
        <v/>
      </c>
      <c r="Q71" s="151"/>
      <c r="R71" s="190"/>
      <c r="S71" s="98"/>
      <c r="T71" s="64"/>
      <c r="U71" s="194"/>
      <c r="V71" s="195"/>
      <c r="W71" s="12"/>
      <c r="X71" s="575" t="s">
        <v>159</v>
      </c>
    </row>
    <row r="72" spans="1:24" x14ac:dyDescent="0.2">
      <c r="A72" s="203"/>
      <c r="B72" s="203"/>
      <c r="C72" s="203"/>
      <c r="D72" s="203"/>
      <c r="E72" s="99"/>
      <c r="F72" s="100"/>
      <c r="G72" s="100"/>
      <c r="H72" s="99"/>
      <c r="I72" s="100"/>
      <c r="J72" s="100"/>
      <c r="K72" s="100"/>
      <c r="L72" s="101"/>
      <c r="M72" s="188"/>
      <c r="N72" s="189"/>
      <c r="O72" s="101"/>
      <c r="P72" s="39" t="str">
        <f t="shared" si="2"/>
        <v/>
      </c>
      <c r="Q72" s="188"/>
      <c r="R72" s="191"/>
      <c r="S72" s="101"/>
      <c r="T72" s="39"/>
      <c r="U72" s="192"/>
      <c r="V72" s="193"/>
      <c r="W72" s="12"/>
      <c r="X72" s="575" t="s">
        <v>226</v>
      </c>
    </row>
    <row r="73" spans="1:24" x14ac:dyDescent="0.2">
      <c r="A73" s="140" t="s">
        <v>160</v>
      </c>
      <c r="B73" s="140" t="s">
        <v>79</v>
      </c>
      <c r="C73" s="140" t="s">
        <v>161</v>
      </c>
      <c r="D73" s="379" t="s">
        <v>81</v>
      </c>
      <c r="E73" s="148"/>
      <c r="F73" s="149"/>
      <c r="G73" s="149"/>
      <c r="H73" s="148"/>
      <c r="I73" s="149"/>
      <c r="J73" s="149"/>
      <c r="K73" s="149"/>
      <c r="L73" s="150"/>
      <c r="M73" s="151"/>
      <c r="N73" s="152"/>
      <c r="O73" s="98"/>
      <c r="P73" s="37" t="str">
        <f t="shared" si="2"/>
        <v/>
      </c>
      <c r="Q73" s="151"/>
      <c r="R73" s="190"/>
      <c r="S73" s="98"/>
      <c r="T73" s="64"/>
      <c r="U73" s="154"/>
      <c r="V73" s="155"/>
      <c r="W73" s="12"/>
      <c r="X73" s="575" t="s">
        <v>162</v>
      </c>
    </row>
    <row r="74" spans="1:24" x14ac:dyDescent="0.2">
      <c r="A74" s="203"/>
      <c r="B74" s="203"/>
      <c r="C74" s="203"/>
      <c r="D74" s="203"/>
      <c r="E74" s="99"/>
      <c r="F74" s="100"/>
      <c r="G74" s="100"/>
      <c r="H74" s="99"/>
      <c r="I74" s="100"/>
      <c r="J74" s="100"/>
      <c r="K74" s="100"/>
      <c r="L74" s="101"/>
      <c r="M74" s="188"/>
      <c r="N74" s="189"/>
      <c r="O74" s="101"/>
      <c r="P74" s="39" t="str">
        <f t="shared" si="2"/>
        <v/>
      </c>
      <c r="Q74" s="188"/>
      <c r="R74" s="191"/>
      <c r="S74" s="101"/>
      <c r="T74" s="39"/>
      <c r="U74" s="192"/>
      <c r="V74" s="193"/>
      <c r="W74" s="12"/>
    </row>
    <row r="75" spans="1:24" x14ac:dyDescent="0.2">
      <c r="A75" s="140" t="s">
        <v>163</v>
      </c>
      <c r="B75" s="140" t="s">
        <v>74</v>
      </c>
      <c r="C75" s="140" t="s">
        <v>164</v>
      </c>
      <c r="D75" s="379" t="s">
        <v>86</v>
      </c>
      <c r="E75" s="148"/>
      <c r="F75" s="149"/>
      <c r="G75" s="149"/>
      <c r="H75" s="148"/>
      <c r="I75" s="149"/>
      <c r="J75" s="149"/>
      <c r="K75" s="149"/>
      <c r="L75" s="150"/>
      <c r="M75" s="151"/>
      <c r="N75" s="152"/>
      <c r="O75" s="98"/>
      <c r="P75" s="37" t="str">
        <f t="shared" ref="P75:P114" si="3">IF(N75="","",MAX(M75-N75,0))</f>
        <v/>
      </c>
      <c r="Q75" s="151"/>
      <c r="R75" s="190"/>
      <c r="S75" s="98"/>
      <c r="T75" s="64"/>
      <c r="U75" s="154"/>
      <c r="V75" s="155"/>
      <c r="W75" s="12"/>
      <c r="X75" s="454" t="s">
        <v>229</v>
      </c>
    </row>
    <row r="76" spans="1:24" x14ac:dyDescent="0.2">
      <c r="A76" s="203"/>
      <c r="B76" s="203"/>
      <c r="C76" s="203"/>
      <c r="D76" s="203"/>
      <c r="E76" s="99"/>
      <c r="F76" s="100"/>
      <c r="G76" s="100"/>
      <c r="H76" s="99"/>
      <c r="I76" s="100"/>
      <c r="J76" s="100"/>
      <c r="K76" s="100"/>
      <c r="L76" s="101"/>
      <c r="M76" s="188"/>
      <c r="N76" s="189"/>
      <c r="O76" s="101"/>
      <c r="P76" s="39" t="str">
        <f t="shared" si="3"/>
        <v/>
      </c>
      <c r="Q76" s="188"/>
      <c r="R76" s="191"/>
      <c r="S76" s="101"/>
      <c r="T76" s="39"/>
      <c r="U76" s="192"/>
      <c r="V76" s="193"/>
      <c r="W76" s="12"/>
      <c r="X76" s="454" t="s">
        <v>224</v>
      </c>
    </row>
    <row r="77" spans="1:24" x14ac:dyDescent="0.2">
      <c r="A77" s="202" t="s">
        <v>165</v>
      </c>
      <c r="B77" s="202" t="s">
        <v>74</v>
      </c>
      <c r="C77" s="202" t="s">
        <v>166</v>
      </c>
      <c r="D77" s="505" t="s">
        <v>86</v>
      </c>
      <c r="E77" s="22" t="s">
        <v>77</v>
      </c>
      <c r="F77" s="23"/>
      <c r="G77" s="23" t="s">
        <v>81</v>
      </c>
      <c r="H77" s="22" t="s">
        <v>87</v>
      </c>
      <c r="I77" s="23" t="s">
        <v>388</v>
      </c>
      <c r="J77" s="23" t="s">
        <v>224</v>
      </c>
      <c r="K77" s="369" t="s">
        <v>421</v>
      </c>
      <c r="L77" s="24" t="s">
        <v>159</v>
      </c>
      <c r="M77" s="87">
        <v>0.75</v>
      </c>
      <c r="N77" s="88">
        <v>0.63194444444444442</v>
      </c>
      <c r="O77" s="18"/>
      <c r="P77" s="196">
        <f t="shared" si="3"/>
        <v>0.11805555555555558</v>
      </c>
      <c r="Q77" s="41"/>
      <c r="R77" s="1">
        <v>0.65277777777777779</v>
      </c>
      <c r="S77" s="18"/>
      <c r="T77" s="197"/>
      <c r="U77" s="73"/>
      <c r="V77" s="74"/>
      <c r="W77" s="12"/>
      <c r="X77" s="454" t="s">
        <v>79</v>
      </c>
    </row>
    <row r="78" spans="1:24" x14ac:dyDescent="0.2">
      <c r="A78" s="200"/>
      <c r="B78" s="200"/>
      <c r="C78" s="200"/>
      <c r="D78" s="200"/>
      <c r="E78" s="19"/>
      <c r="F78" s="20"/>
      <c r="G78" s="20"/>
      <c r="H78" s="19"/>
      <c r="I78" s="20"/>
      <c r="J78" s="20"/>
      <c r="K78" s="20"/>
      <c r="L78" s="21"/>
      <c r="M78" s="42"/>
      <c r="N78" s="38"/>
      <c r="O78" s="21"/>
      <c r="P78" s="198" t="str">
        <f t="shared" si="3"/>
        <v/>
      </c>
      <c r="Q78" s="42"/>
      <c r="R78" s="104"/>
      <c r="S78" s="21"/>
      <c r="T78" s="198"/>
      <c r="U78" s="69"/>
      <c r="V78" s="70"/>
      <c r="W78" s="12"/>
    </row>
    <row r="79" spans="1:24" x14ac:dyDescent="0.2">
      <c r="A79" s="140" t="s">
        <v>167</v>
      </c>
      <c r="B79" s="140" t="s">
        <v>137</v>
      </c>
      <c r="C79" s="140" t="s">
        <v>168</v>
      </c>
      <c r="D79" s="379" t="s">
        <v>81</v>
      </c>
      <c r="E79" s="148"/>
      <c r="F79" s="149"/>
      <c r="G79" s="149"/>
      <c r="H79" s="148"/>
      <c r="I79" s="149"/>
      <c r="J79" s="149"/>
      <c r="K79" s="149"/>
      <c r="L79" s="150"/>
      <c r="M79" s="151"/>
      <c r="N79" s="152"/>
      <c r="O79" s="98"/>
      <c r="P79" s="37" t="str">
        <f t="shared" si="3"/>
        <v/>
      </c>
      <c r="Q79" s="151"/>
      <c r="R79" s="190"/>
      <c r="S79" s="98"/>
      <c r="T79" s="64"/>
      <c r="U79" s="154"/>
      <c r="V79" s="155"/>
      <c r="W79" s="12"/>
    </row>
    <row r="80" spans="1:24" x14ac:dyDescent="0.2">
      <c r="A80" s="203"/>
      <c r="B80" s="203"/>
      <c r="C80" s="203"/>
      <c r="D80" s="203"/>
      <c r="E80" s="99"/>
      <c r="F80" s="100"/>
      <c r="G80" s="100"/>
      <c r="H80" s="99"/>
      <c r="I80" s="100"/>
      <c r="J80" s="100"/>
      <c r="K80" s="100"/>
      <c r="L80" s="101"/>
      <c r="M80" s="188"/>
      <c r="N80" s="189"/>
      <c r="O80" s="101"/>
      <c r="P80" s="39" t="str">
        <f t="shared" si="3"/>
        <v/>
      </c>
      <c r="Q80" s="188"/>
      <c r="R80" s="191"/>
      <c r="S80" s="101"/>
      <c r="T80" s="39"/>
      <c r="U80" s="192"/>
      <c r="V80" s="193"/>
      <c r="W80" s="12"/>
    </row>
    <row r="81" spans="1:23" x14ac:dyDescent="0.2">
      <c r="A81" s="140" t="s">
        <v>169</v>
      </c>
      <c r="B81" s="140" t="s">
        <v>94</v>
      </c>
      <c r="C81" s="140" t="s">
        <v>170</v>
      </c>
      <c r="D81" s="379" t="s">
        <v>81</v>
      </c>
      <c r="E81" s="148"/>
      <c r="F81" s="149"/>
      <c r="G81" s="149"/>
      <c r="H81" s="148"/>
      <c r="I81" s="149"/>
      <c r="J81" s="149"/>
      <c r="K81" s="149"/>
      <c r="L81" s="150"/>
      <c r="M81" s="151"/>
      <c r="N81" s="152"/>
      <c r="O81" s="98"/>
      <c r="P81" s="37" t="str">
        <f t="shared" si="3"/>
        <v/>
      </c>
      <c r="Q81" s="151"/>
      <c r="R81" s="190"/>
      <c r="S81" s="98"/>
      <c r="T81" s="64"/>
      <c r="U81" s="154"/>
      <c r="V81" s="155"/>
      <c r="W81" s="12"/>
    </row>
    <row r="82" spans="1:23" x14ac:dyDescent="0.2">
      <c r="A82" s="203"/>
      <c r="B82" s="203"/>
      <c r="C82" s="203"/>
      <c r="D82" s="203"/>
      <c r="E82" s="99"/>
      <c r="F82" s="100"/>
      <c r="G82" s="100"/>
      <c r="H82" s="99"/>
      <c r="I82" s="100"/>
      <c r="J82" s="100"/>
      <c r="K82" s="100"/>
      <c r="L82" s="101"/>
      <c r="M82" s="188"/>
      <c r="N82" s="189"/>
      <c r="O82" s="101"/>
      <c r="P82" s="39" t="str">
        <f t="shared" si="3"/>
        <v/>
      </c>
      <c r="Q82" s="188"/>
      <c r="R82" s="191"/>
      <c r="S82" s="101"/>
      <c r="T82" s="39"/>
      <c r="U82" s="192"/>
      <c r="V82" s="193"/>
      <c r="W82" s="12"/>
    </row>
    <row r="83" spans="1:23" x14ac:dyDescent="0.2">
      <c r="A83" s="594" t="s">
        <v>169</v>
      </c>
      <c r="B83" s="594" t="s">
        <v>94</v>
      </c>
      <c r="C83" s="594" t="s">
        <v>171</v>
      </c>
      <c r="D83" s="594" t="s">
        <v>81</v>
      </c>
      <c r="E83" s="148"/>
      <c r="F83" s="149"/>
      <c r="G83" s="149"/>
      <c r="H83" s="148"/>
      <c r="I83" s="149"/>
      <c r="J83" s="149"/>
      <c r="K83" s="149"/>
      <c r="L83" s="150"/>
      <c r="M83" s="151"/>
      <c r="N83" s="152"/>
      <c r="O83" s="98"/>
      <c r="P83" s="37" t="str">
        <f t="shared" si="3"/>
        <v/>
      </c>
      <c r="Q83" s="151"/>
      <c r="R83" s="190"/>
      <c r="S83" s="98"/>
      <c r="T83" s="64"/>
      <c r="U83" s="194"/>
      <c r="V83" s="195"/>
      <c r="W83" s="12"/>
    </row>
    <row r="84" spans="1:23" x14ac:dyDescent="0.2">
      <c r="A84" s="205"/>
      <c r="B84" s="205"/>
      <c r="C84" s="205"/>
      <c r="D84" s="205"/>
      <c r="E84" s="99"/>
      <c r="F84" s="100"/>
      <c r="G84" s="100"/>
      <c r="H84" s="99"/>
      <c r="I84" s="100"/>
      <c r="J84" s="100"/>
      <c r="K84" s="100"/>
      <c r="L84" s="101"/>
      <c r="M84" s="188"/>
      <c r="N84" s="189"/>
      <c r="O84" s="101"/>
      <c r="P84" s="39" t="str">
        <f t="shared" si="3"/>
        <v/>
      </c>
      <c r="Q84" s="188"/>
      <c r="R84" s="191"/>
      <c r="S84" s="101"/>
      <c r="T84" s="39"/>
      <c r="U84" s="192"/>
      <c r="V84" s="193"/>
      <c r="W84" s="12"/>
    </row>
    <row r="85" spans="1:23" x14ac:dyDescent="0.2">
      <c r="A85" s="140" t="s">
        <v>172</v>
      </c>
      <c r="B85" s="140" t="s">
        <v>74</v>
      </c>
      <c r="C85" s="140" t="s">
        <v>173</v>
      </c>
      <c r="D85" s="379" t="s">
        <v>86</v>
      </c>
      <c r="E85" s="148" t="s">
        <v>77</v>
      </c>
      <c r="F85" s="149"/>
      <c r="G85" s="149" t="s">
        <v>81</v>
      </c>
      <c r="H85" s="148" t="s">
        <v>90</v>
      </c>
      <c r="I85" s="149" t="s">
        <v>88</v>
      </c>
      <c r="J85" s="149" t="s">
        <v>224</v>
      </c>
      <c r="K85" s="740" t="s">
        <v>421</v>
      </c>
      <c r="L85" s="150" t="s">
        <v>162</v>
      </c>
      <c r="M85" s="204">
        <v>0.75</v>
      </c>
      <c r="N85" s="187">
        <v>0.625</v>
      </c>
      <c r="O85" s="98"/>
      <c r="P85" s="37">
        <f t="shared" si="3"/>
        <v>0.125</v>
      </c>
      <c r="Q85" s="151"/>
      <c r="R85" s="153">
        <v>0.69444444444444453</v>
      </c>
      <c r="S85" s="98"/>
      <c r="T85" s="64"/>
      <c r="U85" s="154"/>
      <c r="V85" s="155"/>
      <c r="W85" s="12"/>
    </row>
    <row r="86" spans="1:23" x14ac:dyDescent="0.2">
      <c r="A86" s="203"/>
      <c r="B86" s="203"/>
      <c r="C86" s="203"/>
      <c r="D86" s="203"/>
      <c r="E86" s="99"/>
      <c r="F86" s="100"/>
      <c r="G86" s="100"/>
      <c r="H86" s="99"/>
      <c r="I86" s="100"/>
      <c r="J86" s="100"/>
      <c r="K86" s="100"/>
      <c r="L86" s="101"/>
      <c r="M86" s="188"/>
      <c r="N86" s="189"/>
      <c r="O86" s="101"/>
      <c r="P86" s="39" t="str">
        <f t="shared" si="3"/>
        <v/>
      </c>
      <c r="Q86" s="188"/>
      <c r="R86" s="191"/>
      <c r="S86" s="101"/>
      <c r="T86" s="39"/>
      <c r="U86" s="192"/>
      <c r="V86" s="193"/>
      <c r="W86" s="12"/>
    </row>
    <row r="87" spans="1:23" x14ac:dyDescent="0.2">
      <c r="A87" s="140" t="s">
        <v>174</v>
      </c>
      <c r="B87" s="140" t="s">
        <v>94</v>
      </c>
      <c r="C87" s="140" t="s">
        <v>175</v>
      </c>
      <c r="D87" s="379" t="s">
        <v>86</v>
      </c>
      <c r="E87" s="148"/>
      <c r="F87" s="149"/>
      <c r="G87" s="149"/>
      <c r="H87" s="148"/>
      <c r="I87" s="149"/>
      <c r="J87" s="149"/>
      <c r="K87" s="149"/>
      <c r="L87" s="150"/>
      <c r="M87" s="151"/>
      <c r="N87" s="152"/>
      <c r="O87" s="98"/>
      <c r="P87" s="37" t="str">
        <f t="shared" si="3"/>
        <v/>
      </c>
      <c r="Q87" s="151"/>
      <c r="R87" s="190"/>
      <c r="S87" s="98"/>
      <c r="T87" s="64"/>
      <c r="U87" s="154"/>
      <c r="V87" s="155"/>
      <c r="W87" s="12"/>
    </row>
    <row r="88" spans="1:23" x14ac:dyDescent="0.2">
      <c r="A88" s="203"/>
      <c r="B88" s="203"/>
      <c r="C88" s="203"/>
      <c r="D88" s="203"/>
      <c r="E88" s="99"/>
      <c r="F88" s="100"/>
      <c r="G88" s="100"/>
      <c r="H88" s="99"/>
      <c r="I88" s="100"/>
      <c r="J88" s="100"/>
      <c r="K88" s="100"/>
      <c r="L88" s="101"/>
      <c r="M88" s="188"/>
      <c r="N88" s="189"/>
      <c r="O88" s="101"/>
      <c r="P88" s="39" t="str">
        <f t="shared" si="3"/>
        <v/>
      </c>
      <c r="Q88" s="188"/>
      <c r="R88" s="191"/>
      <c r="S88" s="101"/>
      <c r="T88" s="39"/>
      <c r="U88" s="192"/>
      <c r="V88" s="193"/>
      <c r="W88" s="12"/>
    </row>
    <row r="89" spans="1:23" x14ac:dyDescent="0.2">
      <c r="A89" s="594" t="s">
        <v>174</v>
      </c>
      <c r="B89" s="594" t="s">
        <v>94</v>
      </c>
      <c r="C89" s="594" t="s">
        <v>176</v>
      </c>
      <c r="D89" s="594" t="s">
        <v>81</v>
      </c>
      <c r="E89" s="148"/>
      <c r="F89" s="149"/>
      <c r="G89" s="149"/>
      <c r="H89" s="148"/>
      <c r="I89" s="149"/>
      <c r="J89" s="149"/>
      <c r="K89" s="149"/>
      <c r="L89" s="150"/>
      <c r="M89" s="151"/>
      <c r="N89" s="152"/>
      <c r="O89" s="98"/>
      <c r="P89" s="37" t="str">
        <f t="shared" si="3"/>
        <v/>
      </c>
      <c r="Q89" s="151"/>
      <c r="R89" s="190"/>
      <c r="S89" s="98"/>
      <c r="T89" s="64"/>
      <c r="U89" s="194"/>
      <c r="V89" s="195"/>
      <c r="W89" s="12"/>
    </row>
    <row r="90" spans="1:23" x14ac:dyDescent="0.2">
      <c r="A90" s="205"/>
      <c r="B90" s="205"/>
      <c r="C90" s="205"/>
      <c r="D90" s="205"/>
      <c r="E90" s="99"/>
      <c r="F90" s="100"/>
      <c r="G90" s="100"/>
      <c r="H90" s="99"/>
      <c r="I90" s="100"/>
      <c r="J90" s="100"/>
      <c r="K90" s="100"/>
      <c r="L90" s="101"/>
      <c r="M90" s="188"/>
      <c r="N90" s="189"/>
      <c r="O90" s="101"/>
      <c r="P90" s="39" t="str">
        <f t="shared" si="3"/>
        <v/>
      </c>
      <c r="Q90" s="188"/>
      <c r="R90" s="191"/>
      <c r="S90" s="101"/>
      <c r="T90" s="39"/>
      <c r="U90" s="192"/>
      <c r="V90" s="193"/>
      <c r="W90" s="12"/>
    </row>
    <row r="91" spans="1:23" x14ac:dyDescent="0.2">
      <c r="A91" s="140" t="s">
        <v>177</v>
      </c>
      <c r="B91" s="140" t="s">
        <v>79</v>
      </c>
      <c r="C91" s="140" t="s">
        <v>80</v>
      </c>
      <c r="D91" s="379" t="s">
        <v>81</v>
      </c>
      <c r="E91" s="148"/>
      <c r="F91" s="149"/>
      <c r="G91" s="149"/>
      <c r="H91" s="148"/>
      <c r="I91" s="149"/>
      <c r="J91" s="149"/>
      <c r="K91" s="149"/>
      <c r="L91" s="150"/>
      <c r="M91" s="151"/>
      <c r="N91" s="152"/>
      <c r="O91" s="98"/>
      <c r="P91" s="37" t="str">
        <f t="shared" si="3"/>
        <v/>
      </c>
      <c r="Q91" s="151"/>
      <c r="R91" s="190"/>
      <c r="S91" s="98"/>
      <c r="T91" s="64"/>
      <c r="U91" s="154"/>
      <c r="V91" s="155"/>
      <c r="W91" s="12"/>
    </row>
    <row r="92" spans="1:23" x14ac:dyDescent="0.2">
      <c r="A92" s="203"/>
      <c r="B92" s="203"/>
      <c r="C92" s="203"/>
      <c r="D92" s="203"/>
      <c r="E92" s="99"/>
      <c r="F92" s="100"/>
      <c r="G92" s="100"/>
      <c r="H92" s="99"/>
      <c r="I92" s="100"/>
      <c r="J92" s="100"/>
      <c r="K92" s="100"/>
      <c r="L92" s="101"/>
      <c r="M92" s="188"/>
      <c r="N92" s="189"/>
      <c r="O92" s="101"/>
      <c r="P92" s="39" t="str">
        <f t="shared" si="3"/>
        <v/>
      </c>
      <c r="Q92" s="188"/>
      <c r="R92" s="191"/>
      <c r="S92" s="101"/>
      <c r="T92" s="39"/>
      <c r="U92" s="192"/>
      <c r="V92" s="193"/>
      <c r="W92" s="12"/>
    </row>
    <row r="93" spans="1:23" x14ac:dyDescent="0.2">
      <c r="A93" s="140" t="s">
        <v>178</v>
      </c>
      <c r="B93" s="140" t="s">
        <v>79</v>
      </c>
      <c r="C93" s="140" t="s">
        <v>179</v>
      </c>
      <c r="D93" s="379" t="s">
        <v>81</v>
      </c>
      <c r="E93" s="148"/>
      <c r="F93" s="149"/>
      <c r="G93" s="149"/>
      <c r="H93" s="148"/>
      <c r="I93" s="149"/>
      <c r="J93" s="149"/>
      <c r="K93" s="149"/>
      <c r="L93" s="150"/>
      <c r="M93" s="151"/>
      <c r="N93" s="152"/>
      <c r="O93" s="98"/>
      <c r="P93" s="37" t="str">
        <f t="shared" si="3"/>
        <v/>
      </c>
      <c r="Q93" s="151"/>
      <c r="R93" s="190"/>
      <c r="S93" s="98"/>
      <c r="T93" s="64"/>
      <c r="U93" s="154"/>
      <c r="V93" s="155"/>
      <c r="W93" s="12"/>
    </row>
    <row r="94" spans="1:23" x14ac:dyDescent="0.2">
      <c r="A94" s="203"/>
      <c r="B94" s="203"/>
      <c r="C94" s="203"/>
      <c r="D94" s="203"/>
      <c r="E94" s="99"/>
      <c r="F94" s="100"/>
      <c r="G94" s="100"/>
      <c r="H94" s="99"/>
      <c r="I94" s="100"/>
      <c r="J94" s="100"/>
      <c r="K94" s="100"/>
      <c r="L94" s="101"/>
      <c r="M94" s="188"/>
      <c r="N94" s="189"/>
      <c r="O94" s="101"/>
      <c r="P94" s="39" t="str">
        <f t="shared" si="3"/>
        <v/>
      </c>
      <c r="Q94" s="188"/>
      <c r="R94" s="191"/>
      <c r="S94" s="101"/>
      <c r="T94" s="39"/>
      <c r="U94" s="192"/>
      <c r="V94" s="193"/>
      <c r="W94" s="12"/>
    </row>
    <row r="95" spans="1:23" ht="63.75" x14ac:dyDescent="0.2">
      <c r="A95" s="140" t="s">
        <v>181</v>
      </c>
      <c r="B95" s="140" t="s">
        <v>94</v>
      </c>
      <c r="C95" s="140" t="s">
        <v>182</v>
      </c>
      <c r="D95" s="379" t="s">
        <v>81</v>
      </c>
      <c r="E95" s="148" t="s">
        <v>77</v>
      </c>
      <c r="F95" s="149" t="s">
        <v>422</v>
      </c>
      <c r="G95" s="149" t="s">
        <v>81</v>
      </c>
      <c r="H95" s="148" t="s">
        <v>90</v>
      </c>
      <c r="I95" s="149" t="s">
        <v>88</v>
      </c>
      <c r="J95" s="149" t="s">
        <v>224</v>
      </c>
      <c r="K95" s="740" t="s">
        <v>421</v>
      </c>
      <c r="L95" s="150" t="s">
        <v>162</v>
      </c>
      <c r="M95" s="204">
        <v>0.58333333333333337</v>
      </c>
      <c r="N95" s="187">
        <v>0.625</v>
      </c>
      <c r="O95" s="98"/>
      <c r="P95" s="37">
        <f t="shared" si="3"/>
        <v>0</v>
      </c>
      <c r="Q95" s="151"/>
      <c r="R95" s="153">
        <v>0.64583333333333337</v>
      </c>
      <c r="S95" s="98"/>
      <c r="T95" s="64"/>
      <c r="U95" s="194"/>
      <c r="V95" s="195"/>
      <c r="W95" s="12"/>
    </row>
    <row r="96" spans="1:23" x14ac:dyDescent="0.2">
      <c r="A96" s="203"/>
      <c r="B96" s="203"/>
      <c r="C96" s="203"/>
      <c r="D96" s="203"/>
      <c r="E96" s="99"/>
      <c r="F96" s="100"/>
      <c r="G96" s="100"/>
      <c r="H96" s="99"/>
      <c r="I96" s="100"/>
      <c r="J96" s="100"/>
      <c r="K96" s="100"/>
      <c r="L96" s="101"/>
      <c r="M96" s="188"/>
      <c r="N96" s="189"/>
      <c r="O96" s="101"/>
      <c r="P96" s="39" t="str">
        <f t="shared" si="3"/>
        <v/>
      </c>
      <c r="Q96" s="188"/>
      <c r="R96" s="191"/>
      <c r="S96" s="101"/>
      <c r="T96" s="39"/>
      <c r="U96" s="192"/>
      <c r="V96" s="193"/>
      <c r="W96" s="12"/>
    </row>
    <row r="97" spans="1:23" x14ac:dyDescent="0.2">
      <c r="A97" s="140" t="s">
        <v>183</v>
      </c>
      <c r="B97" s="140" t="s">
        <v>74</v>
      </c>
      <c r="C97" s="140" t="s">
        <v>184</v>
      </c>
      <c r="D97" s="379" t="s">
        <v>86</v>
      </c>
      <c r="E97" s="148" t="s">
        <v>77</v>
      </c>
      <c r="F97" s="149"/>
      <c r="G97" s="149" t="s">
        <v>81</v>
      </c>
      <c r="H97" s="148" t="s">
        <v>90</v>
      </c>
      <c r="I97" s="149" t="s">
        <v>88</v>
      </c>
      <c r="J97" s="149" t="s">
        <v>224</v>
      </c>
      <c r="K97" s="740" t="s">
        <v>421</v>
      </c>
      <c r="L97" s="150" t="s">
        <v>162</v>
      </c>
      <c r="M97" s="204">
        <v>0.75</v>
      </c>
      <c r="N97" s="187">
        <v>0.625</v>
      </c>
      <c r="O97" s="98"/>
      <c r="P97" s="37">
        <f t="shared" si="3"/>
        <v>0.125</v>
      </c>
      <c r="Q97" s="151"/>
      <c r="R97" s="153">
        <v>0.68402777777777779</v>
      </c>
      <c r="S97" s="98"/>
      <c r="T97" s="64"/>
      <c r="U97" s="154"/>
      <c r="V97" s="155"/>
      <c r="W97" s="12"/>
    </row>
    <row r="98" spans="1:23" x14ac:dyDescent="0.2">
      <c r="A98" s="203"/>
      <c r="B98" s="203"/>
      <c r="C98" s="203"/>
      <c r="D98" s="203"/>
      <c r="E98" s="99"/>
      <c r="F98" s="100"/>
      <c r="G98" s="100"/>
      <c r="H98" s="99"/>
      <c r="I98" s="100"/>
      <c r="J98" s="100"/>
      <c r="K98" s="100"/>
      <c r="L98" s="101"/>
      <c r="M98" s="188"/>
      <c r="N98" s="189"/>
      <c r="O98" s="101"/>
      <c r="P98" s="39" t="str">
        <f t="shared" si="3"/>
        <v/>
      </c>
      <c r="Q98" s="188"/>
      <c r="R98" s="191"/>
      <c r="S98" s="101"/>
      <c r="T98" s="39"/>
      <c r="U98" s="192"/>
      <c r="V98" s="193"/>
      <c r="W98" s="12"/>
    </row>
    <row r="99" spans="1:23" x14ac:dyDescent="0.2">
      <c r="A99" s="140" t="s">
        <v>185</v>
      </c>
      <c r="B99" s="140" t="s">
        <v>74</v>
      </c>
      <c r="C99" s="140" t="s">
        <v>186</v>
      </c>
      <c r="D99" s="379" t="s">
        <v>86</v>
      </c>
      <c r="E99" s="148" t="s">
        <v>77</v>
      </c>
      <c r="F99" s="149"/>
      <c r="G99" s="149" t="s">
        <v>81</v>
      </c>
      <c r="H99" s="148" t="s">
        <v>90</v>
      </c>
      <c r="I99" s="149" t="s">
        <v>88</v>
      </c>
      <c r="J99" s="149" t="s">
        <v>224</v>
      </c>
      <c r="K99" s="740" t="s">
        <v>421</v>
      </c>
      <c r="L99" s="150" t="s">
        <v>162</v>
      </c>
      <c r="M99" s="204">
        <v>0.75</v>
      </c>
      <c r="N99" s="187">
        <v>0.57986111111111105</v>
      </c>
      <c r="O99" s="98"/>
      <c r="P99" s="37">
        <f t="shared" si="3"/>
        <v>0.17013888888888895</v>
      </c>
      <c r="Q99" s="204"/>
      <c r="R99" s="153">
        <v>0.57986111111111105</v>
      </c>
      <c r="S99" s="98"/>
      <c r="T99" s="64"/>
      <c r="U99" s="154"/>
      <c r="V99" s="155"/>
      <c r="W99" s="12"/>
    </row>
    <row r="100" spans="1:23" x14ac:dyDescent="0.2">
      <c r="A100" s="203"/>
      <c r="B100" s="203"/>
      <c r="C100" s="203"/>
      <c r="D100" s="203"/>
      <c r="E100" s="99"/>
      <c r="F100" s="100"/>
      <c r="G100" s="100"/>
      <c r="H100" s="99"/>
      <c r="I100" s="100"/>
      <c r="J100" s="100"/>
      <c r="K100" s="100"/>
      <c r="L100" s="101"/>
      <c r="M100" s="188"/>
      <c r="N100" s="189"/>
      <c r="O100" s="101"/>
      <c r="P100" s="39" t="str">
        <f t="shared" si="3"/>
        <v/>
      </c>
      <c r="Q100" s="188"/>
      <c r="R100" s="191"/>
      <c r="S100" s="101"/>
      <c r="T100" s="39"/>
      <c r="U100" s="192"/>
      <c r="V100" s="193"/>
      <c r="W100" s="12"/>
    </row>
    <row r="101" spans="1:23" x14ac:dyDescent="0.2">
      <c r="A101" s="140" t="s">
        <v>187</v>
      </c>
      <c r="B101" s="140" t="s">
        <v>79</v>
      </c>
      <c r="C101" s="140" t="s">
        <v>188</v>
      </c>
      <c r="D101" s="379" t="s">
        <v>81</v>
      </c>
      <c r="E101" s="148"/>
      <c r="F101" s="149"/>
      <c r="G101" s="149"/>
      <c r="H101" s="148"/>
      <c r="I101" s="149"/>
      <c r="J101" s="149"/>
      <c r="K101" s="149"/>
      <c r="L101" s="150"/>
      <c r="M101" s="151"/>
      <c r="N101" s="152"/>
      <c r="O101" s="98"/>
      <c r="P101" s="37" t="str">
        <f t="shared" si="3"/>
        <v/>
      </c>
      <c r="Q101" s="151"/>
      <c r="R101" s="190"/>
      <c r="S101" s="98"/>
      <c r="T101" s="64"/>
      <c r="U101" s="194"/>
      <c r="V101" s="195"/>
      <c r="W101" s="12"/>
    </row>
    <row r="102" spans="1:23" x14ac:dyDescent="0.2">
      <c r="A102" s="203"/>
      <c r="B102" s="203"/>
      <c r="C102" s="203"/>
      <c r="D102" s="203"/>
      <c r="E102" s="99"/>
      <c r="F102" s="100"/>
      <c r="G102" s="100"/>
      <c r="H102" s="99"/>
      <c r="I102" s="100"/>
      <c r="J102" s="100"/>
      <c r="K102" s="100"/>
      <c r="L102" s="101"/>
      <c r="M102" s="188"/>
      <c r="N102" s="189"/>
      <c r="O102" s="101"/>
      <c r="P102" s="39" t="str">
        <f t="shared" si="3"/>
        <v/>
      </c>
      <c r="Q102" s="188"/>
      <c r="R102" s="191"/>
      <c r="S102" s="101"/>
      <c r="T102" s="39"/>
      <c r="U102" s="192"/>
      <c r="V102" s="193"/>
      <c r="W102" s="12"/>
    </row>
    <row r="103" spans="1:23" x14ac:dyDescent="0.2">
      <c r="A103" s="140" t="s">
        <v>189</v>
      </c>
      <c r="B103" s="140" t="s">
        <v>79</v>
      </c>
      <c r="C103" s="140" t="s">
        <v>190</v>
      </c>
      <c r="D103" s="379" t="s">
        <v>81</v>
      </c>
      <c r="E103" s="148"/>
      <c r="F103" s="149"/>
      <c r="G103" s="149"/>
      <c r="H103" s="148"/>
      <c r="I103" s="149"/>
      <c r="J103" s="149"/>
      <c r="K103" s="149"/>
      <c r="L103" s="150"/>
      <c r="M103" s="151"/>
      <c r="N103" s="152"/>
      <c r="O103" s="98"/>
      <c r="P103" s="37" t="str">
        <f t="shared" si="3"/>
        <v/>
      </c>
      <c r="Q103" s="151"/>
      <c r="R103" s="190"/>
      <c r="S103" s="98"/>
      <c r="T103" s="64"/>
      <c r="U103" s="154"/>
      <c r="V103" s="155"/>
      <c r="W103" s="12"/>
    </row>
    <row r="104" spans="1:23" x14ac:dyDescent="0.2">
      <c r="A104" s="203"/>
      <c r="B104" s="203"/>
      <c r="C104" s="203"/>
      <c r="D104" s="203"/>
      <c r="E104" s="99"/>
      <c r="F104" s="100"/>
      <c r="G104" s="100"/>
      <c r="H104" s="99"/>
      <c r="I104" s="100"/>
      <c r="J104" s="100"/>
      <c r="K104" s="100"/>
      <c r="L104" s="101"/>
      <c r="M104" s="188"/>
      <c r="N104" s="189"/>
      <c r="O104" s="101"/>
      <c r="P104" s="39" t="str">
        <f t="shared" si="3"/>
        <v/>
      </c>
      <c r="Q104" s="188"/>
      <c r="R104" s="191"/>
      <c r="S104" s="101"/>
      <c r="T104" s="39"/>
      <c r="U104" s="192"/>
      <c r="V104" s="193"/>
      <c r="W104" s="12"/>
    </row>
    <row r="105" spans="1:23" x14ac:dyDescent="0.2">
      <c r="A105" s="596" t="s">
        <v>191</v>
      </c>
      <c r="B105" s="596" t="s">
        <v>94</v>
      </c>
      <c r="C105" s="596" t="s">
        <v>192</v>
      </c>
      <c r="D105" s="505" t="s">
        <v>81</v>
      </c>
      <c r="E105" s="22" t="s">
        <v>79</v>
      </c>
      <c r="F105" s="369" t="s">
        <v>418</v>
      </c>
      <c r="G105" s="23" t="s">
        <v>81</v>
      </c>
      <c r="H105" s="22" t="s">
        <v>87</v>
      </c>
      <c r="I105" s="23" t="s">
        <v>423</v>
      </c>
      <c r="J105" s="23" t="s">
        <v>224</v>
      </c>
      <c r="K105" s="23" t="s">
        <v>421</v>
      </c>
      <c r="L105" s="24" t="s">
        <v>159</v>
      </c>
      <c r="M105" s="87">
        <v>0.70833333333333337</v>
      </c>
      <c r="N105" s="88">
        <v>0.58333333333333337</v>
      </c>
      <c r="O105" s="18"/>
      <c r="P105" s="196">
        <f t="shared" si="3"/>
        <v>0.125</v>
      </c>
      <c r="Q105" s="87">
        <v>0.72916666666666663</v>
      </c>
      <c r="R105" s="128">
        <v>0.69791666666666663</v>
      </c>
      <c r="S105" s="24"/>
      <c r="T105" s="197"/>
      <c r="U105" s="71"/>
      <c r="V105" s="72"/>
      <c r="W105" s="12"/>
    </row>
    <row r="106" spans="1:23" ht="13.5" thickBot="1" x14ac:dyDescent="0.25">
      <c r="A106" s="360"/>
      <c r="B106" s="360"/>
      <c r="C106" s="360"/>
      <c r="D106" s="360"/>
      <c r="E106" s="25" t="s">
        <v>79</v>
      </c>
      <c r="F106" s="566" t="s">
        <v>419</v>
      </c>
      <c r="G106" s="26" t="s">
        <v>81</v>
      </c>
      <c r="H106" s="25" t="s">
        <v>87</v>
      </c>
      <c r="I106" s="26" t="s">
        <v>423</v>
      </c>
      <c r="J106" s="26" t="s">
        <v>224</v>
      </c>
      <c r="K106" s="26" t="s">
        <v>421</v>
      </c>
      <c r="L106" s="27" t="s">
        <v>159</v>
      </c>
      <c r="M106" s="143">
        <v>0.70833333333333337</v>
      </c>
      <c r="N106" s="131">
        <v>0.58333333333333337</v>
      </c>
      <c r="O106" s="45"/>
      <c r="P106" s="226">
        <f t="shared" si="3"/>
        <v>0.125</v>
      </c>
      <c r="Q106" s="143">
        <v>0.72916666666666663</v>
      </c>
      <c r="R106" s="176">
        <v>0.69791666666666663</v>
      </c>
      <c r="S106" s="54"/>
      <c r="T106" s="226"/>
      <c r="U106" s="75"/>
      <c r="V106" s="76"/>
      <c r="W106" s="12"/>
    </row>
    <row r="107" spans="1:23" x14ac:dyDescent="0.2">
      <c r="A107" s="140"/>
      <c r="B107" s="379" t="s">
        <v>79</v>
      </c>
      <c r="C107" s="140"/>
      <c r="D107" s="379" t="s">
        <v>81</v>
      </c>
      <c r="E107" s="148"/>
      <c r="F107" s="149"/>
      <c r="G107" s="149"/>
      <c r="H107" s="148"/>
      <c r="I107" s="149"/>
      <c r="J107" s="149"/>
      <c r="K107" s="149"/>
      <c r="L107" s="150"/>
      <c r="M107" s="218"/>
      <c r="N107" s="219"/>
      <c r="O107" s="220"/>
      <c r="P107" s="52" t="str">
        <f t="shared" si="3"/>
        <v/>
      </c>
      <c r="Q107" s="218"/>
      <c r="R107" s="221"/>
      <c r="S107" s="220"/>
      <c r="T107" s="52"/>
      <c r="U107" s="194"/>
      <c r="V107" s="195"/>
      <c r="W107" s="12"/>
    </row>
    <row r="108" spans="1:23" x14ac:dyDescent="0.2">
      <c r="A108" s="203"/>
      <c r="B108" s="203"/>
      <c r="C108" s="203"/>
      <c r="D108" s="203"/>
      <c r="E108" s="99"/>
      <c r="F108" s="100"/>
      <c r="G108" s="100"/>
      <c r="H108" s="99"/>
      <c r="I108" s="100"/>
      <c r="J108" s="100"/>
      <c r="K108" s="100"/>
      <c r="L108" s="101"/>
      <c r="M108" s="188"/>
      <c r="N108" s="189"/>
      <c r="O108" s="101"/>
      <c r="P108" s="39" t="str">
        <f t="shared" si="3"/>
        <v/>
      </c>
      <c r="Q108" s="188"/>
      <c r="R108" s="222"/>
      <c r="S108" s="223"/>
      <c r="T108" s="39"/>
      <c r="U108" s="192"/>
      <c r="V108" s="193"/>
      <c r="W108" s="12"/>
    </row>
    <row r="109" spans="1:23" x14ac:dyDescent="0.2">
      <c r="A109" s="205"/>
      <c r="B109" s="594" t="s">
        <v>79</v>
      </c>
      <c r="C109" s="205"/>
      <c r="D109" s="379" t="s">
        <v>81</v>
      </c>
      <c r="E109" s="148"/>
      <c r="F109" s="149"/>
      <c r="G109" s="149"/>
      <c r="H109" s="148"/>
      <c r="I109" s="149"/>
      <c r="J109" s="149"/>
      <c r="K109" s="149"/>
      <c r="L109" s="150"/>
      <c r="M109" s="151"/>
      <c r="N109" s="152"/>
      <c r="O109" s="98"/>
      <c r="P109" s="37" t="str">
        <f t="shared" si="3"/>
        <v/>
      </c>
      <c r="Q109" s="151"/>
      <c r="R109" s="190"/>
      <c r="S109" s="98"/>
      <c r="T109" s="37"/>
      <c r="U109" s="154"/>
      <c r="V109" s="155"/>
      <c r="W109" s="12"/>
    </row>
    <row r="110" spans="1:23" x14ac:dyDescent="0.2">
      <c r="A110" s="205"/>
      <c r="B110" s="205"/>
      <c r="C110" s="205"/>
      <c r="D110" s="203"/>
      <c r="E110" s="99"/>
      <c r="F110" s="100"/>
      <c r="G110" s="100"/>
      <c r="H110" s="99"/>
      <c r="I110" s="100"/>
      <c r="J110" s="100"/>
      <c r="K110" s="100"/>
      <c r="L110" s="101"/>
      <c r="M110" s="188"/>
      <c r="N110" s="189"/>
      <c r="O110" s="101"/>
      <c r="P110" s="39" t="str">
        <f t="shared" si="3"/>
        <v/>
      </c>
      <c r="Q110" s="188"/>
      <c r="R110" s="191"/>
      <c r="S110" s="101"/>
      <c r="T110" s="39"/>
      <c r="U110" s="192"/>
      <c r="V110" s="193"/>
      <c r="W110" s="12"/>
    </row>
    <row r="111" spans="1:23" x14ac:dyDescent="0.2">
      <c r="A111" s="140"/>
      <c r="B111" s="379" t="s">
        <v>79</v>
      </c>
      <c r="C111" s="140"/>
      <c r="D111" s="379" t="s">
        <v>81</v>
      </c>
      <c r="E111" s="148"/>
      <c r="F111" s="149"/>
      <c r="G111" s="149"/>
      <c r="H111" s="148"/>
      <c r="I111" s="149"/>
      <c r="J111" s="149"/>
      <c r="K111" s="149"/>
      <c r="L111" s="150"/>
      <c r="M111" s="151"/>
      <c r="N111" s="152"/>
      <c r="O111" s="98"/>
      <c r="P111" s="37" t="str">
        <f t="shared" si="3"/>
        <v/>
      </c>
      <c r="Q111" s="151"/>
      <c r="R111" s="190"/>
      <c r="S111" s="98"/>
      <c r="T111" s="37"/>
      <c r="U111" s="154"/>
      <c r="V111" s="155"/>
      <c r="W111" s="12"/>
    </row>
    <row r="112" spans="1:23" x14ac:dyDescent="0.2">
      <c r="A112" s="203"/>
      <c r="B112" s="203"/>
      <c r="C112" s="203"/>
      <c r="D112" s="203"/>
      <c r="E112" s="99"/>
      <c r="F112" s="100"/>
      <c r="G112" s="100"/>
      <c r="H112" s="99"/>
      <c r="I112" s="100"/>
      <c r="J112" s="100"/>
      <c r="K112" s="100"/>
      <c r="L112" s="101"/>
      <c r="M112" s="188"/>
      <c r="N112" s="189"/>
      <c r="O112" s="101"/>
      <c r="P112" s="39" t="str">
        <f t="shared" si="3"/>
        <v/>
      </c>
      <c r="Q112" s="188"/>
      <c r="R112" s="191"/>
      <c r="S112" s="101"/>
      <c r="T112" s="39"/>
      <c r="U112" s="192"/>
      <c r="V112" s="193"/>
      <c r="W112" s="12"/>
    </row>
    <row r="113" spans="1:23" x14ac:dyDescent="0.2">
      <c r="A113" s="594"/>
      <c r="B113" s="594" t="s">
        <v>79</v>
      </c>
      <c r="C113" s="594"/>
      <c r="D113" s="379" t="s">
        <v>81</v>
      </c>
      <c r="E113" s="148"/>
      <c r="F113" s="149"/>
      <c r="G113" s="149"/>
      <c r="H113" s="148"/>
      <c r="I113" s="149"/>
      <c r="J113" s="149"/>
      <c r="K113" s="149"/>
      <c r="L113" s="150"/>
      <c r="M113" s="151"/>
      <c r="N113" s="152"/>
      <c r="O113" s="98"/>
      <c r="P113" s="37" t="str">
        <f t="shared" si="3"/>
        <v/>
      </c>
      <c r="Q113" s="151"/>
      <c r="R113" s="190"/>
      <c r="S113" s="98"/>
      <c r="T113" s="37"/>
      <c r="U113" s="194"/>
      <c r="V113" s="195"/>
      <c r="W113" s="12"/>
    </row>
    <row r="114" spans="1:23" ht="13.5" thickBot="1" x14ac:dyDescent="0.25">
      <c r="A114" s="207"/>
      <c r="B114" s="207"/>
      <c r="C114" s="207"/>
      <c r="D114" s="207"/>
      <c r="E114" s="208"/>
      <c r="F114" s="209"/>
      <c r="G114" s="209"/>
      <c r="H114" s="208"/>
      <c r="I114" s="209"/>
      <c r="J114" s="209"/>
      <c r="K114" s="209"/>
      <c r="L114" s="210"/>
      <c r="M114" s="224"/>
      <c r="N114" s="225"/>
      <c r="O114" s="210"/>
      <c r="P114" s="40" t="str">
        <f t="shared" si="3"/>
        <v/>
      </c>
      <c r="Q114" s="224"/>
      <c r="R114" s="214"/>
      <c r="S114" s="215"/>
      <c r="T114" s="40"/>
      <c r="U114" s="216"/>
      <c r="V114" s="217"/>
      <c r="W114" s="12"/>
    </row>
    <row r="115" spans="1:23" x14ac:dyDescent="0.2">
      <c r="E115" s="7"/>
      <c r="F115" s="8"/>
      <c r="G115" s="8"/>
      <c r="H115" s="7"/>
      <c r="I115" s="8"/>
      <c r="J115" s="8"/>
      <c r="K115" s="8"/>
      <c r="L115" s="7"/>
      <c r="M115" s="12"/>
      <c r="N115" s="9"/>
      <c r="O115" s="10"/>
      <c r="P115" s="11"/>
      <c r="Q115" s="11"/>
      <c r="R115" s="9"/>
      <c r="S115" s="10"/>
      <c r="T115" s="11"/>
    </row>
    <row r="116" spans="1:23" x14ac:dyDescent="0.2">
      <c r="I116" s="2"/>
      <c r="J116" s="2"/>
      <c r="K116" s="2"/>
      <c r="N116" s="3"/>
      <c r="O116" s="3"/>
      <c r="P116" s="896">
        <f>SUM(P9:P114)</f>
        <v>1.6666666666666665</v>
      </c>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16" ht="15" hidden="1" x14ac:dyDescent="0.2">
      <c r="G145" s="32" t="s">
        <v>207</v>
      </c>
    </row>
    <row r="146" spans="7:16" ht="15" hidden="1" x14ac:dyDescent="0.2">
      <c r="G146" s="32" t="s">
        <v>142</v>
      </c>
    </row>
    <row r="147" spans="7:16" ht="15" hidden="1" x14ac:dyDescent="0.2">
      <c r="G147" s="32" t="s">
        <v>208</v>
      </c>
    </row>
    <row r="148" spans="7:16" ht="15" hidden="1" x14ac:dyDescent="0.2">
      <c r="G148" s="32" t="s">
        <v>145</v>
      </c>
    </row>
    <row r="149" spans="7:16" ht="15" hidden="1" x14ac:dyDescent="0.2">
      <c r="G149" s="32" t="s">
        <v>209</v>
      </c>
    </row>
    <row r="150" spans="7:16" ht="15" hidden="1" x14ac:dyDescent="0.2">
      <c r="G150" s="32" t="s">
        <v>148</v>
      </c>
    </row>
    <row r="151" spans="7:16" ht="15" hidden="1" x14ac:dyDescent="0.2">
      <c r="G151" s="32" t="s">
        <v>210</v>
      </c>
    </row>
    <row r="152" spans="7:16" ht="15" hidden="1" x14ac:dyDescent="0.2">
      <c r="G152" s="32" t="s">
        <v>150</v>
      </c>
    </row>
    <row r="153" spans="7:16" ht="15" hidden="1" x14ac:dyDescent="0.2">
      <c r="G153" s="32" t="s">
        <v>211</v>
      </c>
    </row>
    <row r="154" spans="7:16" ht="15" hidden="1" x14ac:dyDescent="0.2">
      <c r="G154" s="32" t="s">
        <v>152</v>
      </c>
    </row>
    <row r="155" spans="7:16" ht="15" hidden="1" x14ac:dyDescent="0.2">
      <c r="G155" s="32" t="s">
        <v>212</v>
      </c>
    </row>
    <row r="156" spans="7:16" ht="15" hidden="1" x14ac:dyDescent="0.2">
      <c r="G156" s="32" t="s">
        <v>154</v>
      </c>
    </row>
    <row r="157" spans="7:16" ht="15" hidden="1" x14ac:dyDescent="0.2">
      <c r="G157" s="32" t="s">
        <v>213</v>
      </c>
    </row>
    <row r="158" spans="7:16" ht="15" hidden="1" x14ac:dyDescent="0.25">
      <c r="G158" s="33" t="s">
        <v>79</v>
      </c>
    </row>
    <row r="159" spans="7:16" x14ac:dyDescent="0.2">
      <c r="P159">
        <v>17</v>
      </c>
    </row>
    <row r="160" spans="7:16" x14ac:dyDescent="0.2">
      <c r="P160">
        <v>0</v>
      </c>
    </row>
    <row r="161" spans="16:16" x14ac:dyDescent="0.2">
      <c r="P161" s="896">
        <f>P116/P159</f>
        <v>9.8039215686274495E-2</v>
      </c>
    </row>
  </sheetData>
  <autoFilter ref="A7:V61">
    <filterColumn colId="12" showButton="0"/>
    <filterColumn colId="13" showButton="0"/>
    <filterColumn colId="14" showButton="0"/>
    <filterColumn colId="16" showButton="0"/>
    <filterColumn colId="17" showButton="0"/>
    <filterColumn colId="18" showButton="0"/>
  </autoFilter>
  <dataConsolidate/>
  <mergeCells count="2">
    <mergeCell ref="M7:P7"/>
    <mergeCell ref="Q7:T7"/>
  </mergeCells>
  <conditionalFormatting sqref="O115 S115">
    <cfRule type="cellIs" dxfId="28" priority="1" stopIfTrue="1" operator="between">
      <formula>1</formula>
      <formula>2</formula>
    </cfRule>
  </conditionalFormatting>
  <dataValidations count="8">
    <dataValidation type="list" allowBlank="1" showInputMessage="1" showErrorMessage="1" sqref="L9:L114">
      <formula1>$X$71:$X$73</formula1>
    </dataValidation>
    <dataValidation type="list" allowBlank="1" showInputMessage="1" showErrorMessage="1" sqref="F4">
      <formula1>$X$26:$X$69</formula1>
    </dataValidation>
    <dataValidation type="list" allowBlank="1" showInputMessage="1" showErrorMessage="1" sqref="O9:O114 S9:S114">
      <formula1>$X$22:$X$24</formula1>
    </dataValidation>
    <dataValidation type="list" allowBlank="1" showInputMessage="1" showErrorMessage="1" sqref="H9:H114">
      <formula1>$X$14:$X$17</formula1>
    </dataValidation>
    <dataValidation type="list" allowBlank="1" showInputMessage="1" showErrorMessage="1" sqref="G9:G114 U9:U114">
      <formula1>$X$19:$X$20</formula1>
    </dataValidation>
    <dataValidation type="list" allowBlank="1" showInputMessage="1" showErrorMessage="1" sqref="E9:E114">
      <formula1>$X$9:$X$12</formula1>
    </dataValidation>
    <dataValidation type="list" allowBlank="1" showInputMessage="1" showErrorMessage="1" sqref="L116:L120">
      <formula1>$X$41:$X$45</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60"/>
  <sheetViews>
    <sheetView zoomScaleNormal="100" workbookViewId="0">
      <selection activeCell="A69" sqref="A69"/>
    </sheetView>
  </sheetViews>
  <sheetFormatPr defaultRowHeight="12.75" x14ac:dyDescent="0.2"/>
  <cols>
    <col min="3" max="3" width="18" customWidth="1"/>
    <col min="5" max="5" width="16.5" customWidth="1"/>
    <col min="6" max="6" width="15.875" customWidth="1"/>
    <col min="7" max="7" width="14" customWidth="1"/>
    <col min="8" max="8" width="20.375" customWidth="1"/>
    <col min="9" max="9" width="19.625" customWidth="1"/>
    <col min="10" max="10" width="15.75" customWidth="1"/>
    <col min="11" max="11" width="13" customWidth="1"/>
    <col min="12" max="12" width="14.5" customWidth="1"/>
    <col min="13" max="13" width="9.125" customWidth="1"/>
    <col min="15" max="15" width="7.125" customWidth="1"/>
    <col min="16" max="16" width="9.5" customWidth="1"/>
    <col min="17" max="17" width="9.875" customWidth="1"/>
    <col min="18" max="18" width="9.375" customWidth="1"/>
    <col min="19" max="19" width="5.2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129</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217</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hidden="1" x14ac:dyDescent="0.2">
      <c r="A9" s="5" t="s">
        <v>73</v>
      </c>
      <c r="B9" s="5" t="s">
        <v>74</v>
      </c>
      <c r="C9" s="5" t="s">
        <v>75</v>
      </c>
      <c r="D9" s="729" t="s">
        <v>76</v>
      </c>
      <c r="E9" s="96"/>
      <c r="F9" s="97"/>
      <c r="G9" s="97"/>
      <c r="H9" s="96"/>
      <c r="I9" s="97"/>
      <c r="J9" s="97"/>
      <c r="K9" s="97"/>
      <c r="L9" s="98"/>
      <c r="M9" s="204"/>
      <c r="N9" s="187"/>
      <c r="O9" s="98"/>
      <c r="P9" s="37" t="str">
        <f>IF(N9="","",MAX(M9-N9,0))</f>
        <v/>
      </c>
      <c r="Q9" s="204"/>
      <c r="R9" s="190"/>
      <c r="S9" s="98"/>
      <c r="T9" s="64"/>
      <c r="U9" s="194"/>
      <c r="V9" s="195"/>
      <c r="W9" s="12"/>
      <c r="X9" s="573" t="s">
        <v>77</v>
      </c>
    </row>
    <row r="10" spans="1:24" hidden="1" x14ac:dyDescent="0.2">
      <c r="A10" s="14"/>
      <c r="B10" s="14"/>
      <c r="C10" s="14"/>
      <c r="D10" s="14"/>
      <c r="E10" s="99"/>
      <c r="F10" s="100"/>
      <c r="G10" s="100"/>
      <c r="H10" s="99"/>
      <c r="I10" s="100"/>
      <c r="J10" s="100"/>
      <c r="K10" s="100"/>
      <c r="L10" s="101"/>
      <c r="M10" s="252"/>
      <c r="N10" s="253"/>
      <c r="O10" s="101"/>
      <c r="P10" s="39" t="str">
        <f>IF(N10="","",MAX(M10-N10,0))</f>
        <v/>
      </c>
      <c r="Q10" s="252"/>
      <c r="R10" s="190"/>
      <c r="S10" s="98"/>
      <c r="T10" s="65"/>
      <c r="U10" s="192"/>
      <c r="V10" s="193"/>
      <c r="W10" s="12"/>
      <c r="X10" s="573" t="s">
        <v>221</v>
      </c>
    </row>
    <row r="11" spans="1:24" hidden="1" x14ac:dyDescent="0.2">
      <c r="A11" s="13" t="s">
        <v>78</v>
      </c>
      <c r="B11" s="13" t="s">
        <v>79</v>
      </c>
      <c r="C11" s="13" t="s">
        <v>80</v>
      </c>
      <c r="D11" s="373" t="s">
        <v>81</v>
      </c>
      <c r="E11" s="148"/>
      <c r="F11" s="149"/>
      <c r="G11" s="149"/>
      <c r="H11" s="148"/>
      <c r="I11" s="149"/>
      <c r="J11" s="149"/>
      <c r="K11" s="149"/>
      <c r="L11" s="150"/>
      <c r="M11" s="151"/>
      <c r="N11" s="187"/>
      <c r="O11" s="98"/>
      <c r="P11" s="37" t="str">
        <f t="shared" ref="P11:P74" si="0">IF(N11="","",MAX(M11-N11,0))</f>
        <v/>
      </c>
      <c r="Q11" s="151"/>
      <c r="R11" s="190"/>
      <c r="S11" s="98"/>
      <c r="T11" s="64"/>
      <c r="U11" s="154"/>
      <c r="V11" s="155"/>
      <c r="W11" s="12"/>
      <c r="X11" t="s">
        <v>82</v>
      </c>
    </row>
    <row r="12" spans="1:24" hidden="1" x14ac:dyDescent="0.2">
      <c r="A12" s="14"/>
      <c r="B12" s="14"/>
      <c r="C12" s="14"/>
      <c r="D12" s="14"/>
      <c r="E12" s="99"/>
      <c r="F12" s="100"/>
      <c r="G12" s="100"/>
      <c r="H12" s="99"/>
      <c r="I12" s="100"/>
      <c r="J12" s="100"/>
      <c r="K12" s="100"/>
      <c r="L12" s="101"/>
      <c r="M12" s="188"/>
      <c r="N12" s="189"/>
      <c r="O12" s="101"/>
      <c r="P12" s="39" t="str">
        <f t="shared" si="0"/>
        <v/>
      </c>
      <c r="Q12" s="188"/>
      <c r="R12" s="190"/>
      <c r="S12" s="98"/>
      <c r="T12" s="65"/>
      <c r="U12" s="192"/>
      <c r="V12" s="193"/>
      <c r="W12" s="12"/>
      <c r="X12" t="s">
        <v>79</v>
      </c>
    </row>
    <row r="13" spans="1:24" hidden="1" x14ac:dyDescent="0.2">
      <c r="A13" s="13" t="s">
        <v>78</v>
      </c>
      <c r="B13" s="13" t="s">
        <v>79</v>
      </c>
      <c r="C13" s="13" t="s">
        <v>83</v>
      </c>
      <c r="D13" s="373" t="s">
        <v>81</v>
      </c>
      <c r="E13" s="148"/>
      <c r="F13" s="149"/>
      <c r="G13" s="149"/>
      <c r="H13" s="148"/>
      <c r="I13" s="149"/>
      <c r="J13" s="149"/>
      <c r="K13" s="149"/>
      <c r="L13" s="150"/>
      <c r="M13" s="151"/>
      <c r="N13" s="152"/>
      <c r="O13" s="98"/>
      <c r="P13" s="37" t="str">
        <f t="shared" si="0"/>
        <v/>
      </c>
      <c r="Q13" s="151"/>
      <c r="R13" s="190"/>
      <c r="S13" s="98"/>
      <c r="T13" s="64"/>
      <c r="U13" s="154"/>
      <c r="V13" s="155"/>
      <c r="W13" s="12"/>
    </row>
    <row r="14" spans="1:24" hidden="1" x14ac:dyDescent="0.2">
      <c r="A14" s="14"/>
      <c r="B14" s="14"/>
      <c r="C14" s="14"/>
      <c r="D14" s="14"/>
      <c r="E14" s="99"/>
      <c r="F14" s="100"/>
      <c r="G14" s="100"/>
      <c r="H14" s="99"/>
      <c r="I14" s="100"/>
      <c r="J14" s="100"/>
      <c r="K14" s="100"/>
      <c r="L14" s="101"/>
      <c r="M14" s="188"/>
      <c r="N14" s="189"/>
      <c r="O14" s="101"/>
      <c r="P14" s="39" t="str">
        <f t="shared" si="0"/>
        <v/>
      </c>
      <c r="Q14" s="188"/>
      <c r="R14" s="190"/>
      <c r="S14" s="98"/>
      <c r="T14" s="65"/>
      <c r="U14" s="192"/>
      <c r="V14" s="193"/>
      <c r="W14" s="12"/>
      <c r="X14" t="s">
        <v>222</v>
      </c>
    </row>
    <row r="15" spans="1:24" hidden="1" x14ac:dyDescent="0.2">
      <c r="A15" s="13" t="s">
        <v>84</v>
      </c>
      <c r="B15" s="13" t="s">
        <v>74</v>
      </c>
      <c r="C15" s="13" t="s">
        <v>85</v>
      </c>
      <c r="D15" s="373" t="s">
        <v>86</v>
      </c>
      <c r="E15" s="148"/>
      <c r="F15" s="149"/>
      <c r="G15" s="149"/>
      <c r="H15" s="148"/>
      <c r="I15" s="149"/>
      <c r="J15" s="149"/>
      <c r="K15" s="149"/>
      <c r="L15" s="150"/>
      <c r="M15" s="151"/>
      <c r="N15" s="152"/>
      <c r="O15" s="98"/>
      <c r="P15" s="37" t="str">
        <f t="shared" si="0"/>
        <v/>
      </c>
      <c r="Q15" s="151"/>
      <c r="R15" s="190"/>
      <c r="S15" s="98"/>
      <c r="T15" s="64"/>
      <c r="U15" s="194"/>
      <c r="V15" s="195"/>
      <c r="W15" s="12"/>
      <c r="X15" t="s">
        <v>87</v>
      </c>
    </row>
    <row r="16" spans="1:24" hidden="1" x14ac:dyDescent="0.2">
      <c r="A16" s="14"/>
      <c r="B16" s="14"/>
      <c r="C16" s="14"/>
      <c r="D16" s="14"/>
      <c r="E16" s="99"/>
      <c r="F16" s="100"/>
      <c r="G16" s="100"/>
      <c r="H16" s="99"/>
      <c r="I16" s="100"/>
      <c r="J16" s="100"/>
      <c r="K16" s="100"/>
      <c r="L16" s="101"/>
      <c r="M16" s="188"/>
      <c r="N16" s="189"/>
      <c r="O16" s="101"/>
      <c r="P16" s="39" t="str">
        <f t="shared" si="0"/>
        <v/>
      </c>
      <c r="Q16" s="188"/>
      <c r="R16" s="190"/>
      <c r="S16" s="98"/>
      <c r="T16" s="65"/>
      <c r="U16" s="192"/>
      <c r="V16" s="193"/>
      <c r="W16" s="12"/>
      <c r="X16" s="573" t="s">
        <v>223</v>
      </c>
    </row>
    <row r="17" spans="1:24" hidden="1" x14ac:dyDescent="0.2">
      <c r="A17" s="13" t="s">
        <v>84</v>
      </c>
      <c r="B17" s="13" t="s">
        <v>74</v>
      </c>
      <c r="C17" s="13" t="s">
        <v>88</v>
      </c>
      <c r="D17" s="373" t="s">
        <v>81</v>
      </c>
      <c r="E17" s="148"/>
      <c r="F17" s="149"/>
      <c r="G17" s="149"/>
      <c r="H17" s="148"/>
      <c r="I17" s="149"/>
      <c r="J17" s="149"/>
      <c r="K17" s="149"/>
      <c r="L17" s="150"/>
      <c r="M17" s="151"/>
      <c r="N17" s="152"/>
      <c r="O17" s="98"/>
      <c r="P17" s="37" t="str">
        <f t="shared" si="0"/>
        <v/>
      </c>
      <c r="Q17" s="151"/>
      <c r="R17" s="190"/>
      <c r="S17" s="98"/>
      <c r="T17" s="64"/>
      <c r="U17" s="154"/>
      <c r="V17" s="155"/>
      <c r="W17" s="12"/>
      <c r="X17" s="573" t="s">
        <v>90</v>
      </c>
    </row>
    <row r="18" spans="1:24" hidden="1" x14ac:dyDescent="0.2">
      <c r="A18" s="14"/>
      <c r="B18" s="14"/>
      <c r="C18" s="14"/>
      <c r="D18" s="14"/>
      <c r="E18" s="99"/>
      <c r="F18" s="100"/>
      <c r="G18" s="100"/>
      <c r="H18" s="99"/>
      <c r="I18" s="100"/>
      <c r="J18" s="100"/>
      <c r="K18" s="100"/>
      <c r="L18" s="101"/>
      <c r="M18" s="188"/>
      <c r="N18" s="189"/>
      <c r="O18" s="101"/>
      <c r="P18" s="39" t="str">
        <f t="shared" si="0"/>
        <v/>
      </c>
      <c r="Q18" s="188"/>
      <c r="R18" s="190"/>
      <c r="S18" s="98"/>
      <c r="T18" s="65"/>
      <c r="U18" s="192"/>
      <c r="V18" s="193"/>
      <c r="W18" s="12"/>
    </row>
    <row r="19" spans="1:24" hidden="1" x14ac:dyDescent="0.2">
      <c r="A19" s="13" t="s">
        <v>84</v>
      </c>
      <c r="B19" s="13" t="s">
        <v>74</v>
      </c>
      <c r="C19" s="13" t="s">
        <v>91</v>
      </c>
      <c r="D19" s="373" t="s">
        <v>86</v>
      </c>
      <c r="E19" s="148"/>
      <c r="F19" s="149"/>
      <c r="G19" s="149"/>
      <c r="H19" s="148"/>
      <c r="I19" s="149"/>
      <c r="J19" s="149"/>
      <c r="K19" s="149"/>
      <c r="L19" s="150"/>
      <c r="M19" s="151"/>
      <c r="N19" s="152"/>
      <c r="O19" s="98"/>
      <c r="P19" s="37" t="str">
        <f t="shared" si="0"/>
        <v/>
      </c>
      <c r="Q19" s="151"/>
      <c r="R19" s="190"/>
      <c r="S19" s="98"/>
      <c r="T19" s="64"/>
      <c r="U19" s="154"/>
      <c r="V19" s="155"/>
      <c r="W19" s="12"/>
      <c r="X19" t="s">
        <v>86</v>
      </c>
    </row>
    <row r="20" spans="1:24" hidden="1" x14ac:dyDescent="0.2">
      <c r="A20" s="14"/>
      <c r="B20" s="14"/>
      <c r="C20" s="14"/>
      <c r="D20" s="14"/>
      <c r="E20" s="99"/>
      <c r="F20" s="100"/>
      <c r="G20" s="100"/>
      <c r="H20" s="99"/>
      <c r="I20" s="100"/>
      <c r="J20" s="100"/>
      <c r="K20" s="100"/>
      <c r="L20" s="101"/>
      <c r="M20" s="188"/>
      <c r="N20" s="189"/>
      <c r="O20" s="101"/>
      <c r="P20" s="39" t="str">
        <f t="shared" si="0"/>
        <v/>
      </c>
      <c r="Q20" s="188"/>
      <c r="R20" s="190"/>
      <c r="S20" s="98"/>
      <c r="T20" s="65"/>
      <c r="U20" s="192"/>
      <c r="V20" s="193"/>
      <c r="W20" s="12"/>
      <c r="X20" t="s">
        <v>81</v>
      </c>
    </row>
    <row r="21" spans="1:24" hidden="1" x14ac:dyDescent="0.2">
      <c r="A21" s="13" t="s">
        <v>84</v>
      </c>
      <c r="B21" s="13" t="s">
        <v>74</v>
      </c>
      <c r="C21" s="373" t="s">
        <v>92</v>
      </c>
      <c r="D21" s="373" t="s">
        <v>86</v>
      </c>
      <c r="E21" s="148"/>
      <c r="F21" s="149"/>
      <c r="G21" s="149"/>
      <c r="H21" s="148"/>
      <c r="I21" s="149"/>
      <c r="J21" s="149"/>
      <c r="K21" s="149"/>
      <c r="L21" s="150"/>
      <c r="M21" s="151"/>
      <c r="N21" s="152"/>
      <c r="O21" s="98"/>
      <c r="P21" s="37" t="str">
        <f t="shared" si="0"/>
        <v/>
      </c>
      <c r="Q21" s="151"/>
      <c r="R21" s="190"/>
      <c r="S21" s="98"/>
      <c r="T21" s="64"/>
      <c r="U21" s="194"/>
      <c r="V21" s="195"/>
      <c r="W21" s="12"/>
    </row>
    <row r="22" spans="1:24" hidden="1" x14ac:dyDescent="0.2">
      <c r="A22" s="14"/>
      <c r="B22" s="14"/>
      <c r="C22" s="14"/>
      <c r="D22" s="14"/>
      <c r="E22" s="99"/>
      <c r="F22" s="100"/>
      <c r="G22" s="100"/>
      <c r="H22" s="99"/>
      <c r="I22" s="100"/>
      <c r="J22" s="100"/>
      <c r="K22" s="100"/>
      <c r="L22" s="101"/>
      <c r="M22" s="188"/>
      <c r="N22" s="189"/>
      <c r="O22" s="101"/>
      <c r="P22" s="39" t="str">
        <f t="shared" si="0"/>
        <v/>
      </c>
      <c r="Q22" s="188"/>
      <c r="R22" s="190"/>
      <c r="S22" s="98"/>
      <c r="T22" s="65"/>
      <c r="U22" s="192"/>
      <c r="V22" s="193"/>
      <c r="W22" s="12"/>
      <c r="X22">
        <v>0</v>
      </c>
    </row>
    <row r="23" spans="1:24" hidden="1" x14ac:dyDescent="0.2">
      <c r="A23" s="13" t="s">
        <v>93</v>
      </c>
      <c r="B23" s="13" t="s">
        <v>94</v>
      </c>
      <c r="C23" s="13" t="s">
        <v>95</v>
      </c>
      <c r="D23" s="373" t="s">
        <v>81</v>
      </c>
      <c r="E23" s="148"/>
      <c r="F23" s="149"/>
      <c r="G23" s="149"/>
      <c r="H23" s="148"/>
      <c r="I23" s="149"/>
      <c r="J23" s="149"/>
      <c r="K23" s="149"/>
      <c r="L23" s="150"/>
      <c r="M23" s="151"/>
      <c r="N23" s="152"/>
      <c r="O23" s="98"/>
      <c r="P23" s="37" t="str">
        <f t="shared" si="0"/>
        <v/>
      </c>
      <c r="Q23" s="151"/>
      <c r="R23" s="190"/>
      <c r="S23" s="98"/>
      <c r="T23" s="64"/>
      <c r="U23" s="154"/>
      <c r="V23" s="155"/>
      <c r="W23" s="12"/>
      <c r="X23">
        <v>1</v>
      </c>
    </row>
    <row r="24" spans="1:24" hidden="1" x14ac:dyDescent="0.2">
      <c r="A24" s="14"/>
      <c r="B24" s="14"/>
      <c r="C24" s="14"/>
      <c r="D24" s="14"/>
      <c r="E24" s="99"/>
      <c r="F24" s="100"/>
      <c r="G24" s="100"/>
      <c r="H24" s="99"/>
      <c r="I24" s="100"/>
      <c r="J24" s="100"/>
      <c r="K24" s="100"/>
      <c r="L24" s="101"/>
      <c r="M24" s="188"/>
      <c r="N24" s="189"/>
      <c r="O24" s="101"/>
      <c r="P24" s="39" t="str">
        <f t="shared" si="0"/>
        <v/>
      </c>
      <c r="Q24" s="188"/>
      <c r="R24" s="190"/>
      <c r="S24" s="98"/>
      <c r="T24" s="65"/>
      <c r="U24" s="192"/>
      <c r="V24" s="193"/>
      <c r="W24" s="12"/>
      <c r="X24">
        <v>2</v>
      </c>
    </row>
    <row r="25" spans="1:24" hidden="1" x14ac:dyDescent="0.2">
      <c r="A25" s="13" t="s">
        <v>93</v>
      </c>
      <c r="B25" s="13" t="s">
        <v>94</v>
      </c>
      <c r="C25" s="373" t="s">
        <v>96</v>
      </c>
      <c r="D25" s="373" t="s">
        <v>81</v>
      </c>
      <c r="E25" s="148"/>
      <c r="F25" s="149"/>
      <c r="G25" s="149"/>
      <c r="H25" s="148"/>
      <c r="I25" s="149"/>
      <c r="J25" s="149"/>
      <c r="K25" s="149"/>
      <c r="L25" s="150"/>
      <c r="M25" s="151"/>
      <c r="N25" s="152"/>
      <c r="O25" s="98"/>
      <c r="P25" s="37" t="str">
        <f t="shared" si="0"/>
        <v/>
      </c>
      <c r="Q25" s="151"/>
      <c r="R25" s="190"/>
      <c r="S25" s="98"/>
      <c r="T25" s="64"/>
      <c r="U25" s="154"/>
      <c r="V25" s="155"/>
      <c r="W25" s="12"/>
    </row>
    <row r="26" spans="1:24" hidden="1" x14ac:dyDescent="0.2">
      <c r="A26" s="14"/>
      <c r="B26" s="14"/>
      <c r="C26" s="14"/>
      <c r="D26" s="14"/>
      <c r="E26" s="99"/>
      <c r="F26" s="100"/>
      <c r="G26" s="100"/>
      <c r="H26" s="99"/>
      <c r="I26" s="100"/>
      <c r="J26" s="100"/>
      <c r="K26" s="100"/>
      <c r="L26" s="101"/>
      <c r="M26" s="188"/>
      <c r="N26" s="189"/>
      <c r="O26" s="101"/>
      <c r="P26" s="39" t="str">
        <f t="shared" si="0"/>
        <v/>
      </c>
      <c r="Q26" s="188"/>
      <c r="R26" s="190"/>
      <c r="S26" s="98"/>
      <c r="T26" s="65"/>
      <c r="U26" s="192"/>
      <c r="V26" s="193"/>
      <c r="W26" s="12"/>
      <c r="X26" s="575" t="s">
        <v>193</v>
      </c>
    </row>
    <row r="27" spans="1:24" hidden="1" x14ac:dyDescent="0.2">
      <c r="A27" s="13" t="s">
        <v>97</v>
      </c>
      <c r="B27" s="13" t="s">
        <v>79</v>
      </c>
      <c r="C27" s="13" t="s">
        <v>98</v>
      </c>
      <c r="D27" s="373" t="s">
        <v>86</v>
      </c>
      <c r="E27" s="148"/>
      <c r="F27" s="149"/>
      <c r="G27" s="149"/>
      <c r="H27" s="148"/>
      <c r="I27" s="149"/>
      <c r="J27" s="149"/>
      <c r="K27" s="149"/>
      <c r="L27" s="150"/>
      <c r="M27" s="151"/>
      <c r="N27" s="152"/>
      <c r="O27" s="98"/>
      <c r="P27" s="37" t="str">
        <f t="shared" si="0"/>
        <v/>
      </c>
      <c r="Q27" s="151"/>
      <c r="R27" s="190"/>
      <c r="S27" s="98"/>
      <c r="T27" s="64"/>
      <c r="U27" s="194"/>
      <c r="V27" s="195"/>
      <c r="W27" s="12"/>
      <c r="X27" s="575" t="s">
        <v>99</v>
      </c>
    </row>
    <row r="28" spans="1:24" hidden="1" x14ac:dyDescent="0.2">
      <c r="A28" s="14"/>
      <c r="B28" s="14"/>
      <c r="C28" s="14"/>
      <c r="D28" s="14"/>
      <c r="E28" s="99"/>
      <c r="F28" s="100"/>
      <c r="G28" s="100"/>
      <c r="H28" s="99"/>
      <c r="I28" s="100"/>
      <c r="J28" s="100"/>
      <c r="K28" s="100"/>
      <c r="L28" s="101"/>
      <c r="M28" s="188"/>
      <c r="N28" s="189"/>
      <c r="O28" s="101"/>
      <c r="P28" s="39" t="str">
        <f t="shared" si="0"/>
        <v/>
      </c>
      <c r="Q28" s="188"/>
      <c r="R28" s="190"/>
      <c r="S28" s="98"/>
      <c r="T28" s="65"/>
      <c r="U28" s="192"/>
      <c r="V28" s="193"/>
      <c r="W28" s="12"/>
      <c r="X28" s="575" t="s">
        <v>194</v>
      </c>
    </row>
    <row r="29" spans="1:24" hidden="1" x14ac:dyDescent="0.2">
      <c r="A29" s="13" t="s">
        <v>100</v>
      </c>
      <c r="B29" s="13" t="s">
        <v>74</v>
      </c>
      <c r="C29" s="13" t="s">
        <v>101</v>
      </c>
      <c r="D29" s="373" t="s">
        <v>81</v>
      </c>
      <c r="E29" s="148"/>
      <c r="F29" s="149"/>
      <c r="G29" s="149"/>
      <c r="H29" s="148"/>
      <c r="I29" s="149"/>
      <c r="J29" s="149"/>
      <c r="K29" s="149"/>
      <c r="L29" s="150"/>
      <c r="M29" s="151"/>
      <c r="N29" s="152"/>
      <c r="O29" s="98"/>
      <c r="P29" s="37" t="str">
        <f t="shared" si="0"/>
        <v/>
      </c>
      <c r="Q29" s="151"/>
      <c r="R29" s="190"/>
      <c r="S29" s="98"/>
      <c r="T29" s="64"/>
      <c r="U29" s="154"/>
      <c r="V29" s="155"/>
      <c r="W29" s="12"/>
      <c r="X29" s="575" t="s">
        <v>102</v>
      </c>
    </row>
    <row r="30" spans="1:24" hidden="1" x14ac:dyDescent="0.2">
      <c r="A30" s="14"/>
      <c r="B30" s="14"/>
      <c r="C30" s="14"/>
      <c r="D30" s="14"/>
      <c r="E30" s="99"/>
      <c r="F30" s="100"/>
      <c r="G30" s="100"/>
      <c r="H30" s="99"/>
      <c r="I30" s="100"/>
      <c r="J30" s="100"/>
      <c r="K30" s="100"/>
      <c r="L30" s="101"/>
      <c r="M30" s="188"/>
      <c r="N30" s="189"/>
      <c r="O30" s="101"/>
      <c r="P30" s="39" t="str">
        <f t="shared" si="0"/>
        <v/>
      </c>
      <c r="Q30" s="188"/>
      <c r="R30" s="190"/>
      <c r="S30" s="98"/>
      <c r="T30" s="65"/>
      <c r="U30" s="192"/>
      <c r="V30" s="193"/>
      <c r="W30" s="12"/>
      <c r="X30" s="575" t="s">
        <v>195</v>
      </c>
    </row>
    <row r="31" spans="1:24" hidden="1" x14ac:dyDescent="0.2">
      <c r="A31" s="13" t="s">
        <v>103</v>
      </c>
      <c r="B31" s="13" t="s">
        <v>94</v>
      </c>
      <c r="C31" s="13" t="s">
        <v>104</v>
      </c>
      <c r="D31" s="373" t="s">
        <v>81</v>
      </c>
      <c r="E31" s="148"/>
      <c r="F31" s="149"/>
      <c r="G31" s="149"/>
      <c r="H31" s="148"/>
      <c r="I31" s="149"/>
      <c r="J31" s="149"/>
      <c r="K31" s="149"/>
      <c r="L31" s="150"/>
      <c r="M31" s="151"/>
      <c r="N31" s="152"/>
      <c r="O31" s="98"/>
      <c r="P31" s="37" t="str">
        <f t="shared" si="0"/>
        <v/>
      </c>
      <c r="Q31" s="151"/>
      <c r="R31" s="190"/>
      <c r="S31" s="98"/>
      <c r="T31" s="64"/>
      <c r="U31" s="154"/>
      <c r="V31" s="155"/>
      <c r="W31" s="12"/>
      <c r="X31" s="575" t="s">
        <v>105</v>
      </c>
    </row>
    <row r="32" spans="1:24" hidden="1" x14ac:dyDescent="0.2">
      <c r="A32" s="14"/>
      <c r="B32" s="14"/>
      <c r="C32" s="14"/>
      <c r="D32" s="14"/>
      <c r="E32" s="99"/>
      <c r="F32" s="100"/>
      <c r="G32" s="100"/>
      <c r="H32" s="99"/>
      <c r="I32" s="100"/>
      <c r="J32" s="100"/>
      <c r="K32" s="100"/>
      <c r="L32" s="101"/>
      <c r="M32" s="188"/>
      <c r="N32" s="189"/>
      <c r="O32" s="101"/>
      <c r="P32" s="39" t="str">
        <f t="shared" si="0"/>
        <v/>
      </c>
      <c r="Q32" s="188"/>
      <c r="R32" s="190"/>
      <c r="S32" s="98"/>
      <c r="T32" s="65"/>
      <c r="U32" s="192"/>
      <c r="V32" s="193"/>
      <c r="W32" s="12"/>
      <c r="X32" s="575" t="s">
        <v>196</v>
      </c>
    </row>
    <row r="33" spans="1:24" hidden="1" x14ac:dyDescent="0.2">
      <c r="A33" s="729" t="s">
        <v>103</v>
      </c>
      <c r="B33" s="729" t="s">
        <v>94</v>
      </c>
      <c r="C33" s="729" t="s">
        <v>106</v>
      </c>
      <c r="D33" s="729" t="s">
        <v>81</v>
      </c>
      <c r="E33" s="148"/>
      <c r="F33" s="149"/>
      <c r="G33" s="149"/>
      <c r="H33" s="148"/>
      <c r="I33" s="149"/>
      <c r="J33" s="149"/>
      <c r="K33" s="149"/>
      <c r="L33" s="150"/>
      <c r="M33" s="151"/>
      <c r="N33" s="152"/>
      <c r="O33" s="98"/>
      <c r="P33" s="37" t="str">
        <f t="shared" si="0"/>
        <v/>
      </c>
      <c r="Q33" s="151"/>
      <c r="R33" s="190"/>
      <c r="S33" s="98"/>
      <c r="T33" s="64"/>
      <c r="U33" s="194"/>
      <c r="V33" s="195"/>
      <c r="W33" s="12"/>
      <c r="X33" s="575" t="s">
        <v>107</v>
      </c>
    </row>
    <row r="34" spans="1:24" hidden="1" x14ac:dyDescent="0.2">
      <c r="A34" s="5"/>
      <c r="B34" s="5"/>
      <c r="C34" s="5"/>
      <c r="D34" s="5"/>
      <c r="E34" s="99"/>
      <c r="F34" s="100"/>
      <c r="G34" s="100"/>
      <c r="H34" s="99"/>
      <c r="I34" s="100"/>
      <c r="J34" s="100"/>
      <c r="K34" s="100"/>
      <c r="L34" s="101"/>
      <c r="M34" s="188"/>
      <c r="N34" s="189"/>
      <c r="O34" s="101"/>
      <c r="P34" s="39" t="str">
        <f t="shared" si="0"/>
        <v/>
      </c>
      <c r="Q34" s="188"/>
      <c r="R34" s="190"/>
      <c r="S34" s="98"/>
      <c r="T34" s="65"/>
      <c r="U34" s="192"/>
      <c r="V34" s="193"/>
      <c r="W34" s="12"/>
      <c r="X34" s="575" t="s">
        <v>197</v>
      </c>
    </row>
    <row r="35" spans="1:24" hidden="1" x14ac:dyDescent="0.2">
      <c r="A35" s="13" t="s">
        <v>108</v>
      </c>
      <c r="B35" s="13" t="s">
        <v>74</v>
      </c>
      <c r="C35" s="13" t="s">
        <v>109</v>
      </c>
      <c r="D35" s="373" t="s">
        <v>86</v>
      </c>
      <c r="E35" s="148"/>
      <c r="F35" s="149"/>
      <c r="G35" s="149"/>
      <c r="H35" s="148"/>
      <c r="I35" s="149"/>
      <c r="J35" s="149"/>
      <c r="K35" s="149"/>
      <c r="L35" s="150"/>
      <c r="M35" s="151"/>
      <c r="N35" s="152"/>
      <c r="O35" s="98"/>
      <c r="P35" s="37" t="str">
        <f t="shared" si="0"/>
        <v/>
      </c>
      <c r="Q35" s="151"/>
      <c r="R35" s="190"/>
      <c r="S35" s="98"/>
      <c r="T35" s="64"/>
      <c r="U35" s="154"/>
      <c r="V35" s="155"/>
      <c r="W35" s="12"/>
      <c r="X35" s="575" t="s">
        <v>110</v>
      </c>
    </row>
    <row r="36" spans="1:24" hidden="1" x14ac:dyDescent="0.2">
      <c r="A36" s="14"/>
      <c r="B36" s="14"/>
      <c r="C36" s="14"/>
      <c r="D36" s="14"/>
      <c r="E36" s="99"/>
      <c r="F36" s="100"/>
      <c r="G36" s="100"/>
      <c r="H36" s="99"/>
      <c r="I36" s="100"/>
      <c r="J36" s="100"/>
      <c r="K36" s="100"/>
      <c r="L36" s="101"/>
      <c r="M36" s="188"/>
      <c r="N36" s="189"/>
      <c r="O36" s="101"/>
      <c r="P36" s="39" t="str">
        <f t="shared" si="0"/>
        <v/>
      </c>
      <c r="Q36" s="188"/>
      <c r="R36" s="190"/>
      <c r="S36" s="98"/>
      <c r="T36" s="65"/>
      <c r="U36" s="192"/>
      <c r="V36" s="193"/>
      <c r="W36" s="12"/>
      <c r="X36" s="575" t="s">
        <v>198</v>
      </c>
    </row>
    <row r="37" spans="1:24" hidden="1" x14ac:dyDescent="0.2">
      <c r="A37" s="13" t="s">
        <v>111</v>
      </c>
      <c r="B37" s="13" t="s">
        <v>94</v>
      </c>
      <c r="C37" s="13" t="s">
        <v>112</v>
      </c>
      <c r="D37" s="373" t="s">
        <v>86</v>
      </c>
      <c r="E37" s="148"/>
      <c r="F37" s="149"/>
      <c r="G37" s="149"/>
      <c r="H37" s="148"/>
      <c r="I37" s="149"/>
      <c r="J37" s="149"/>
      <c r="K37" s="149"/>
      <c r="L37" s="150"/>
      <c r="M37" s="151"/>
      <c r="N37" s="152"/>
      <c r="O37" s="98"/>
      <c r="P37" s="37" t="str">
        <f t="shared" si="0"/>
        <v/>
      </c>
      <c r="Q37" s="151"/>
      <c r="R37" s="190"/>
      <c r="S37" s="98"/>
      <c r="T37" s="64"/>
      <c r="U37" s="154"/>
      <c r="V37" s="155"/>
      <c r="W37" s="12"/>
      <c r="X37" s="575" t="s">
        <v>113</v>
      </c>
    </row>
    <row r="38" spans="1:24" hidden="1" x14ac:dyDescent="0.2">
      <c r="A38" s="14"/>
      <c r="B38" s="14"/>
      <c r="C38" s="14"/>
      <c r="D38" s="14"/>
      <c r="E38" s="99"/>
      <c r="F38" s="100"/>
      <c r="G38" s="100"/>
      <c r="H38" s="99"/>
      <c r="I38" s="100"/>
      <c r="J38" s="100"/>
      <c r="K38" s="100"/>
      <c r="L38" s="101"/>
      <c r="M38" s="188"/>
      <c r="N38" s="189"/>
      <c r="O38" s="101"/>
      <c r="P38" s="39" t="str">
        <f t="shared" si="0"/>
        <v/>
      </c>
      <c r="Q38" s="188"/>
      <c r="R38" s="190"/>
      <c r="S38" s="98"/>
      <c r="T38" s="65"/>
      <c r="U38" s="192"/>
      <c r="V38" s="193"/>
      <c r="W38" s="12"/>
      <c r="X38" s="575" t="s">
        <v>199</v>
      </c>
    </row>
    <row r="39" spans="1:24" ht="25.5" x14ac:dyDescent="0.2">
      <c r="A39" s="505" t="s">
        <v>114</v>
      </c>
      <c r="B39" s="505" t="s">
        <v>74</v>
      </c>
      <c r="C39" s="505" t="s">
        <v>115</v>
      </c>
      <c r="D39" s="505" t="s">
        <v>86</v>
      </c>
      <c r="E39" s="686" t="s">
        <v>77</v>
      </c>
      <c r="F39" s="369" t="s">
        <v>328</v>
      </c>
      <c r="G39" s="369" t="s">
        <v>81</v>
      </c>
      <c r="H39" s="686" t="s">
        <v>222</v>
      </c>
      <c r="I39" s="369"/>
      <c r="J39" s="369" t="s">
        <v>224</v>
      </c>
      <c r="K39" s="369" t="s">
        <v>254</v>
      </c>
      <c r="L39" s="687" t="s">
        <v>159</v>
      </c>
      <c r="M39" s="580">
        <v>0.75</v>
      </c>
      <c r="N39" s="724">
        <v>0.61458333333333337</v>
      </c>
      <c r="O39" s="688"/>
      <c r="P39" s="605">
        <f t="shared" si="0"/>
        <v>0.13541666666666663</v>
      </c>
      <c r="Q39" s="580"/>
      <c r="R39" s="725">
        <v>0.6875</v>
      </c>
      <c r="S39" s="688"/>
      <c r="T39" s="606"/>
      <c r="U39" s="726"/>
      <c r="V39" s="554"/>
      <c r="W39" s="12"/>
      <c r="X39" s="575" t="s">
        <v>116</v>
      </c>
    </row>
    <row r="40" spans="1:24" x14ac:dyDescent="0.2">
      <c r="A40" s="200"/>
      <c r="B40" s="200"/>
      <c r="C40" s="200"/>
      <c r="D40" s="200"/>
      <c r="E40" s="19"/>
      <c r="F40" s="20"/>
      <c r="G40" s="20"/>
      <c r="H40" s="19"/>
      <c r="I40" s="20"/>
      <c r="J40" s="20"/>
      <c r="K40" s="384"/>
      <c r="L40" s="21"/>
      <c r="M40" s="42"/>
      <c r="N40" s="38"/>
      <c r="O40" s="21"/>
      <c r="P40" s="198" t="str">
        <f t="shared" si="0"/>
        <v/>
      </c>
      <c r="Q40" s="42"/>
      <c r="R40" s="35"/>
      <c r="S40" s="18"/>
      <c r="T40" s="227"/>
      <c r="U40" s="69"/>
      <c r="V40" s="70"/>
      <c r="W40" s="12"/>
      <c r="X40" s="575" t="s">
        <v>200</v>
      </c>
    </row>
    <row r="41" spans="1:24" hidden="1" x14ac:dyDescent="0.2">
      <c r="A41" s="13" t="s">
        <v>117</v>
      </c>
      <c r="B41" s="13" t="s">
        <v>74</v>
      </c>
      <c r="C41" s="13" t="s">
        <v>118</v>
      </c>
      <c r="D41" s="373" t="s">
        <v>86</v>
      </c>
      <c r="E41" s="148"/>
      <c r="F41" s="149"/>
      <c r="G41" s="149"/>
      <c r="H41" s="148"/>
      <c r="I41" s="149"/>
      <c r="J41" s="149"/>
      <c r="K41" s="149"/>
      <c r="L41" s="150"/>
      <c r="M41" s="151"/>
      <c r="N41" s="152"/>
      <c r="O41" s="98"/>
      <c r="P41" s="37" t="str">
        <f t="shared" si="0"/>
        <v/>
      </c>
      <c r="Q41" s="151"/>
      <c r="R41" s="190"/>
      <c r="S41" s="98"/>
      <c r="T41" s="64"/>
      <c r="U41" s="154"/>
      <c r="V41" s="155"/>
      <c r="W41" s="12"/>
      <c r="X41" s="575" t="s">
        <v>119</v>
      </c>
    </row>
    <row r="42" spans="1:24" hidden="1" x14ac:dyDescent="0.2">
      <c r="A42" s="14"/>
      <c r="B42" s="14"/>
      <c r="C42" s="14"/>
      <c r="D42" s="14"/>
      <c r="E42" s="99"/>
      <c r="F42" s="100"/>
      <c r="G42" s="100"/>
      <c r="H42" s="99"/>
      <c r="I42" s="100"/>
      <c r="J42" s="100"/>
      <c r="K42" s="100"/>
      <c r="L42" s="101"/>
      <c r="M42" s="188"/>
      <c r="N42" s="189"/>
      <c r="O42" s="101"/>
      <c r="P42" s="39" t="str">
        <f t="shared" si="0"/>
        <v/>
      </c>
      <c r="Q42" s="188"/>
      <c r="R42" s="190"/>
      <c r="S42" s="98"/>
      <c r="T42" s="65"/>
      <c r="U42" s="192"/>
      <c r="V42" s="193"/>
      <c r="W42" s="12"/>
      <c r="X42" s="575" t="s">
        <v>201</v>
      </c>
    </row>
    <row r="43" spans="1:24" hidden="1" x14ac:dyDescent="0.2">
      <c r="A43" s="373" t="s">
        <v>120</v>
      </c>
      <c r="B43" s="373" t="s">
        <v>74</v>
      </c>
      <c r="C43" s="373" t="s">
        <v>121</v>
      </c>
      <c r="D43" s="373" t="s">
        <v>86</v>
      </c>
      <c r="E43" s="148"/>
      <c r="F43" s="149"/>
      <c r="G43" s="149"/>
      <c r="H43" s="148"/>
      <c r="I43" s="149"/>
      <c r="J43" s="149"/>
      <c r="K43" s="149"/>
      <c r="L43" s="150"/>
      <c r="M43" s="151"/>
      <c r="N43" s="152"/>
      <c r="O43" s="98"/>
      <c r="P43" s="37" t="str">
        <f t="shared" si="0"/>
        <v/>
      </c>
      <c r="Q43" s="151"/>
      <c r="R43" s="190"/>
      <c r="S43" s="98"/>
      <c r="T43" s="64"/>
      <c r="U43" s="154"/>
      <c r="V43" s="155"/>
      <c r="W43" s="12"/>
      <c r="X43" s="575" t="s">
        <v>124</v>
      </c>
    </row>
    <row r="44" spans="1:24" hidden="1" x14ac:dyDescent="0.2">
      <c r="A44" s="14"/>
      <c r="B44" s="14"/>
      <c r="C44" s="14"/>
      <c r="D44" s="14"/>
      <c r="E44" s="99"/>
      <c r="F44" s="100"/>
      <c r="G44" s="100"/>
      <c r="H44" s="99"/>
      <c r="I44" s="100"/>
      <c r="J44" s="100"/>
      <c r="K44" s="100"/>
      <c r="L44" s="101"/>
      <c r="M44" s="188"/>
      <c r="N44" s="189"/>
      <c r="O44" s="101"/>
      <c r="P44" s="39" t="str">
        <f t="shared" si="0"/>
        <v/>
      </c>
      <c r="Q44" s="188"/>
      <c r="R44" s="190"/>
      <c r="S44" s="98"/>
      <c r="T44" s="65"/>
      <c r="U44" s="192"/>
      <c r="V44" s="193"/>
      <c r="W44" s="12"/>
      <c r="X44" s="575" t="s">
        <v>202</v>
      </c>
    </row>
    <row r="45" spans="1:24" hidden="1" x14ac:dyDescent="0.2">
      <c r="A45" s="13" t="s">
        <v>122</v>
      </c>
      <c r="B45" s="13" t="s">
        <v>74</v>
      </c>
      <c r="C45" s="13" t="s">
        <v>123</v>
      </c>
      <c r="D45" s="373" t="s">
        <v>86</v>
      </c>
      <c r="E45" s="148"/>
      <c r="F45" s="149"/>
      <c r="G45" s="149"/>
      <c r="H45" s="148"/>
      <c r="I45" s="149"/>
      <c r="J45" s="149"/>
      <c r="K45" s="149"/>
      <c r="L45" s="150"/>
      <c r="M45" s="151"/>
      <c r="N45" s="152"/>
      <c r="O45" s="98"/>
      <c r="P45" s="37" t="str">
        <f t="shared" si="0"/>
        <v/>
      </c>
      <c r="Q45" s="151"/>
      <c r="R45" s="190"/>
      <c r="S45" s="98"/>
      <c r="T45" s="64"/>
      <c r="U45" s="154"/>
      <c r="V45" s="155"/>
      <c r="W45" s="12"/>
      <c r="X45" s="575" t="s">
        <v>127</v>
      </c>
    </row>
    <row r="46" spans="1:24" hidden="1" x14ac:dyDescent="0.2">
      <c r="A46" s="14"/>
      <c r="B46" s="14"/>
      <c r="C46" s="14"/>
      <c r="D46" s="14"/>
      <c r="E46" s="99"/>
      <c r="F46" s="100"/>
      <c r="G46" s="100"/>
      <c r="H46" s="99"/>
      <c r="I46" s="100"/>
      <c r="J46" s="100"/>
      <c r="K46" s="100"/>
      <c r="L46" s="101"/>
      <c r="M46" s="188"/>
      <c r="N46" s="189"/>
      <c r="O46" s="101"/>
      <c r="P46" s="39" t="str">
        <f t="shared" si="0"/>
        <v/>
      </c>
      <c r="Q46" s="188"/>
      <c r="R46" s="190"/>
      <c r="S46" s="98"/>
      <c r="T46" s="65"/>
      <c r="U46" s="192"/>
      <c r="V46" s="193"/>
      <c r="W46" s="12"/>
      <c r="X46" s="575" t="s">
        <v>203</v>
      </c>
    </row>
    <row r="47" spans="1:24" hidden="1" x14ac:dyDescent="0.2">
      <c r="A47" s="13" t="s">
        <v>125</v>
      </c>
      <c r="B47" s="13" t="s">
        <v>74</v>
      </c>
      <c r="C47" s="373" t="s">
        <v>126</v>
      </c>
      <c r="D47" s="373" t="s">
        <v>81</v>
      </c>
      <c r="E47" s="148"/>
      <c r="F47" s="149"/>
      <c r="G47" s="149"/>
      <c r="H47" s="148"/>
      <c r="I47" s="149"/>
      <c r="J47" s="149"/>
      <c r="K47" s="149"/>
      <c r="L47" s="150"/>
      <c r="M47" s="151"/>
      <c r="N47" s="152"/>
      <c r="O47" s="98"/>
      <c r="P47" s="37" t="str">
        <f t="shared" si="0"/>
        <v/>
      </c>
      <c r="Q47" s="151"/>
      <c r="R47" s="190"/>
      <c r="S47" s="98"/>
      <c r="T47" s="64"/>
      <c r="U47" s="194"/>
      <c r="V47" s="195"/>
      <c r="W47" s="12"/>
      <c r="X47" s="575" t="s">
        <v>129</v>
      </c>
    </row>
    <row r="48" spans="1:24" hidden="1" x14ac:dyDescent="0.2">
      <c r="A48" s="14"/>
      <c r="B48" s="14"/>
      <c r="C48" s="14"/>
      <c r="D48" s="14"/>
      <c r="E48" s="99"/>
      <c r="F48" s="100"/>
      <c r="G48" s="100"/>
      <c r="H48" s="99"/>
      <c r="I48" s="100"/>
      <c r="J48" s="100"/>
      <c r="K48" s="100"/>
      <c r="L48" s="101"/>
      <c r="M48" s="188"/>
      <c r="N48" s="189"/>
      <c r="O48" s="101"/>
      <c r="P48" s="39" t="str">
        <f t="shared" si="0"/>
        <v/>
      </c>
      <c r="Q48" s="188"/>
      <c r="R48" s="190"/>
      <c r="S48" s="98"/>
      <c r="T48" s="65"/>
      <c r="U48" s="192"/>
      <c r="V48" s="193"/>
      <c r="W48" s="12"/>
      <c r="X48" s="575" t="s">
        <v>204</v>
      </c>
    </row>
    <row r="49" spans="1:24" hidden="1" x14ac:dyDescent="0.2">
      <c r="A49" s="13" t="s">
        <v>125</v>
      </c>
      <c r="B49" s="13" t="s">
        <v>74</v>
      </c>
      <c r="C49" s="373" t="s">
        <v>128</v>
      </c>
      <c r="D49" s="373" t="s">
        <v>86</v>
      </c>
      <c r="E49" s="148"/>
      <c r="F49" s="149"/>
      <c r="G49" s="149"/>
      <c r="H49" s="148"/>
      <c r="I49" s="149"/>
      <c r="J49" s="149"/>
      <c r="K49" s="149"/>
      <c r="L49" s="150"/>
      <c r="M49" s="151"/>
      <c r="N49" s="152"/>
      <c r="O49" s="98"/>
      <c r="P49" s="37" t="str">
        <f t="shared" si="0"/>
        <v/>
      </c>
      <c r="Q49" s="151"/>
      <c r="R49" s="190"/>
      <c r="S49" s="98"/>
      <c r="T49" s="64"/>
      <c r="U49" s="154"/>
      <c r="V49" s="155"/>
      <c r="W49" s="12"/>
      <c r="X49" s="575" t="s">
        <v>132</v>
      </c>
    </row>
    <row r="50" spans="1:24" hidden="1" x14ac:dyDescent="0.2">
      <c r="A50" s="14"/>
      <c r="B50" s="14"/>
      <c r="C50" s="14"/>
      <c r="D50" s="14"/>
      <c r="E50" s="99"/>
      <c r="F50" s="100"/>
      <c r="G50" s="100"/>
      <c r="H50" s="99"/>
      <c r="I50" s="100"/>
      <c r="J50" s="100"/>
      <c r="K50" s="100"/>
      <c r="L50" s="101"/>
      <c r="M50" s="188"/>
      <c r="N50" s="189"/>
      <c r="O50" s="101"/>
      <c r="P50" s="39" t="str">
        <f t="shared" si="0"/>
        <v/>
      </c>
      <c r="Q50" s="188"/>
      <c r="R50" s="190"/>
      <c r="S50" s="98"/>
      <c r="T50" s="65"/>
      <c r="U50" s="192"/>
      <c r="V50" s="193"/>
      <c r="W50" s="12"/>
      <c r="X50" s="575" t="s">
        <v>205</v>
      </c>
    </row>
    <row r="51" spans="1:24" hidden="1" x14ac:dyDescent="0.2">
      <c r="A51" s="13" t="s">
        <v>130</v>
      </c>
      <c r="B51" s="13" t="s">
        <v>94</v>
      </c>
      <c r="C51" s="13" t="s">
        <v>131</v>
      </c>
      <c r="D51" s="373" t="s">
        <v>81</v>
      </c>
      <c r="E51" s="148"/>
      <c r="F51" s="149"/>
      <c r="G51" s="149"/>
      <c r="H51" s="148"/>
      <c r="I51" s="149"/>
      <c r="J51" s="149"/>
      <c r="K51" s="149"/>
      <c r="L51" s="150"/>
      <c r="M51" s="151"/>
      <c r="N51" s="152"/>
      <c r="O51" s="98"/>
      <c r="P51" s="37" t="str">
        <f t="shared" si="0"/>
        <v/>
      </c>
      <c r="Q51" s="151"/>
      <c r="R51" s="190"/>
      <c r="S51" s="98"/>
      <c r="T51" s="64"/>
      <c r="U51" s="154"/>
      <c r="V51" s="155"/>
      <c r="W51" s="12"/>
      <c r="X51" s="575" t="s">
        <v>135</v>
      </c>
    </row>
    <row r="52" spans="1:24" hidden="1" x14ac:dyDescent="0.2">
      <c r="A52" s="14"/>
      <c r="B52" s="14"/>
      <c r="C52" s="14"/>
      <c r="D52" s="14"/>
      <c r="E52" s="99"/>
      <c r="F52" s="100"/>
      <c r="G52" s="100"/>
      <c r="H52" s="99"/>
      <c r="I52" s="100"/>
      <c r="J52" s="100"/>
      <c r="K52" s="100"/>
      <c r="L52" s="101"/>
      <c r="M52" s="188"/>
      <c r="N52" s="189"/>
      <c r="O52" s="101"/>
      <c r="P52" s="39" t="str">
        <f t="shared" si="0"/>
        <v/>
      </c>
      <c r="Q52" s="188"/>
      <c r="R52" s="190"/>
      <c r="S52" s="98"/>
      <c r="T52" s="65"/>
      <c r="U52" s="192"/>
      <c r="V52" s="193"/>
      <c r="W52" s="12"/>
      <c r="X52" s="575" t="s">
        <v>206</v>
      </c>
    </row>
    <row r="53" spans="1:24" hidden="1" x14ac:dyDescent="0.2">
      <c r="A53" s="13" t="s">
        <v>133</v>
      </c>
      <c r="B53" s="13" t="s">
        <v>94</v>
      </c>
      <c r="C53" s="13" t="s">
        <v>134</v>
      </c>
      <c r="D53" s="373" t="s">
        <v>86</v>
      </c>
      <c r="E53" s="148"/>
      <c r="F53" s="149"/>
      <c r="G53" s="149"/>
      <c r="H53" s="148"/>
      <c r="I53" s="149"/>
      <c r="J53" s="149"/>
      <c r="K53" s="149"/>
      <c r="L53" s="150"/>
      <c r="M53" s="151"/>
      <c r="N53" s="152"/>
      <c r="O53" s="98"/>
      <c r="P53" s="37" t="str">
        <f t="shared" si="0"/>
        <v/>
      </c>
      <c r="Q53" s="151"/>
      <c r="R53" s="190"/>
      <c r="S53" s="98"/>
      <c r="T53" s="64"/>
      <c r="U53" s="194"/>
      <c r="V53" s="195"/>
      <c r="W53" s="12"/>
      <c r="X53" s="575" t="s">
        <v>139</v>
      </c>
    </row>
    <row r="54" spans="1:24" hidden="1" x14ac:dyDescent="0.2">
      <c r="A54" s="14"/>
      <c r="B54" s="14"/>
      <c r="C54" s="14"/>
      <c r="D54" s="14"/>
      <c r="E54" s="99"/>
      <c r="F54" s="100"/>
      <c r="G54" s="100"/>
      <c r="H54" s="99"/>
      <c r="I54" s="100"/>
      <c r="J54" s="100"/>
      <c r="K54" s="100"/>
      <c r="L54" s="101"/>
      <c r="M54" s="188"/>
      <c r="N54" s="189"/>
      <c r="O54" s="101"/>
      <c r="P54" s="39" t="str">
        <f t="shared" si="0"/>
        <v/>
      </c>
      <c r="Q54" s="188"/>
      <c r="R54" s="190"/>
      <c r="S54" s="98"/>
      <c r="T54" s="65"/>
      <c r="U54" s="192"/>
      <c r="V54" s="193"/>
      <c r="W54" s="12"/>
      <c r="X54" s="575" t="s">
        <v>207</v>
      </c>
    </row>
    <row r="55" spans="1:24" hidden="1" x14ac:dyDescent="0.2">
      <c r="A55" s="13" t="s">
        <v>136</v>
      </c>
      <c r="B55" s="13" t="s">
        <v>137</v>
      </c>
      <c r="C55" s="13" t="s">
        <v>138</v>
      </c>
      <c r="D55" s="373" t="s">
        <v>81</v>
      </c>
      <c r="E55" s="148"/>
      <c r="F55" s="149"/>
      <c r="G55" s="149"/>
      <c r="H55" s="148"/>
      <c r="I55" s="149"/>
      <c r="J55" s="149"/>
      <c r="K55" s="149"/>
      <c r="L55" s="150"/>
      <c r="M55" s="151"/>
      <c r="N55" s="152"/>
      <c r="O55" s="98"/>
      <c r="P55" s="37" t="str">
        <f t="shared" si="0"/>
        <v/>
      </c>
      <c r="Q55" s="151"/>
      <c r="R55" s="190"/>
      <c r="S55" s="98"/>
      <c r="T55" s="64"/>
      <c r="U55" s="154"/>
      <c r="V55" s="155"/>
      <c r="W55" s="12"/>
      <c r="X55" s="575" t="s">
        <v>142</v>
      </c>
    </row>
    <row r="56" spans="1:24" hidden="1" x14ac:dyDescent="0.2">
      <c r="A56" s="14"/>
      <c r="B56" s="14"/>
      <c r="C56" s="14"/>
      <c r="D56" s="14"/>
      <c r="E56" s="99"/>
      <c r="F56" s="100"/>
      <c r="G56" s="100"/>
      <c r="H56" s="99"/>
      <c r="I56" s="100"/>
      <c r="J56" s="100"/>
      <c r="K56" s="100"/>
      <c r="L56" s="101"/>
      <c r="M56" s="188"/>
      <c r="N56" s="189"/>
      <c r="O56" s="101"/>
      <c r="P56" s="39" t="str">
        <f t="shared" si="0"/>
        <v/>
      </c>
      <c r="Q56" s="188"/>
      <c r="R56" s="190"/>
      <c r="S56" s="98"/>
      <c r="T56" s="65"/>
      <c r="U56" s="192"/>
      <c r="V56" s="193"/>
      <c r="W56" s="12"/>
      <c r="X56" s="575" t="s">
        <v>208</v>
      </c>
    </row>
    <row r="57" spans="1:24" hidden="1" x14ac:dyDescent="0.2">
      <c r="A57" s="13" t="s">
        <v>140</v>
      </c>
      <c r="B57" s="13" t="s">
        <v>74</v>
      </c>
      <c r="C57" s="13" t="s">
        <v>141</v>
      </c>
      <c r="D57" s="373" t="s">
        <v>86</v>
      </c>
      <c r="E57" s="148"/>
      <c r="F57" s="149"/>
      <c r="G57" s="149"/>
      <c r="H57" s="148"/>
      <c r="I57" s="149"/>
      <c r="J57" s="149"/>
      <c r="K57" s="149"/>
      <c r="L57" s="150"/>
      <c r="M57" s="151"/>
      <c r="N57" s="152"/>
      <c r="O57" s="98"/>
      <c r="P57" s="37" t="str">
        <f t="shared" si="0"/>
        <v/>
      </c>
      <c r="Q57" s="151"/>
      <c r="R57" s="190"/>
      <c r="S57" s="98"/>
      <c r="T57" s="64"/>
      <c r="U57" s="154"/>
      <c r="V57" s="155"/>
      <c r="W57" s="12"/>
      <c r="X57" s="575" t="s">
        <v>145</v>
      </c>
    </row>
    <row r="58" spans="1:24" hidden="1" x14ac:dyDescent="0.2">
      <c r="A58" s="14"/>
      <c r="B58" s="14"/>
      <c r="C58" s="14"/>
      <c r="D58" s="14"/>
      <c r="E58" s="99"/>
      <c r="F58" s="100"/>
      <c r="G58" s="100"/>
      <c r="H58" s="99"/>
      <c r="I58" s="100"/>
      <c r="J58" s="100"/>
      <c r="K58" s="100"/>
      <c r="L58" s="101"/>
      <c r="M58" s="188"/>
      <c r="N58" s="189"/>
      <c r="O58" s="101"/>
      <c r="P58" s="39" t="str">
        <f t="shared" si="0"/>
        <v/>
      </c>
      <c r="Q58" s="188"/>
      <c r="R58" s="190"/>
      <c r="S58" s="98"/>
      <c r="T58" s="65"/>
      <c r="U58" s="192"/>
      <c r="V58" s="193"/>
      <c r="W58" s="12"/>
      <c r="X58" s="575" t="s">
        <v>209</v>
      </c>
    </row>
    <row r="59" spans="1:24" x14ac:dyDescent="0.2">
      <c r="A59" s="201" t="s">
        <v>143</v>
      </c>
      <c r="B59" s="201" t="s">
        <v>74</v>
      </c>
      <c r="C59" s="201" t="s">
        <v>144</v>
      </c>
      <c r="D59" s="201" t="s">
        <v>86</v>
      </c>
      <c r="E59" s="166"/>
      <c r="F59" s="167" t="s">
        <v>220</v>
      </c>
      <c r="G59" s="167"/>
      <c r="H59" s="166"/>
      <c r="I59" s="167"/>
      <c r="J59" s="167"/>
      <c r="K59" s="167" t="s">
        <v>254</v>
      </c>
      <c r="L59" s="177"/>
      <c r="M59" s="162">
        <v>0.75</v>
      </c>
      <c r="N59" s="163">
        <v>0.69791666666666663</v>
      </c>
      <c r="O59" s="164"/>
      <c r="P59" s="229">
        <f t="shared" si="0"/>
        <v>5.208333333333337E-2</v>
      </c>
      <c r="Q59" s="162"/>
      <c r="R59" s="165">
        <v>0.69791666666666663</v>
      </c>
      <c r="S59" s="164"/>
      <c r="T59" s="230"/>
      <c r="U59" s="180"/>
      <c r="V59" s="74"/>
      <c r="W59" s="12"/>
      <c r="X59" s="575" t="s">
        <v>148</v>
      </c>
    </row>
    <row r="60" spans="1:24" x14ac:dyDescent="0.2">
      <c r="A60" s="264"/>
      <c r="B60" s="264"/>
      <c r="C60" s="264"/>
      <c r="D60" s="264"/>
      <c r="E60" s="259"/>
      <c r="F60" s="260"/>
      <c r="G60" s="260"/>
      <c r="H60" s="259"/>
      <c r="I60" s="260"/>
      <c r="J60" s="260"/>
      <c r="K60" s="260"/>
      <c r="L60" s="186"/>
      <c r="M60" s="184"/>
      <c r="N60" s="185"/>
      <c r="O60" s="186"/>
      <c r="P60" s="265"/>
      <c r="Q60" s="184"/>
      <c r="R60" s="165"/>
      <c r="S60" s="164"/>
      <c r="T60" s="284"/>
      <c r="U60" s="262"/>
      <c r="V60" s="70"/>
      <c r="W60" s="12"/>
      <c r="X60" s="575" t="s">
        <v>210</v>
      </c>
    </row>
    <row r="61" spans="1:24" x14ac:dyDescent="0.2">
      <c r="A61" s="202" t="s">
        <v>146</v>
      </c>
      <c r="B61" s="202" t="s">
        <v>74</v>
      </c>
      <c r="C61" s="202" t="s">
        <v>147</v>
      </c>
      <c r="D61" s="505" t="s">
        <v>81</v>
      </c>
      <c r="E61" s="22" t="s">
        <v>77</v>
      </c>
      <c r="F61" s="23"/>
      <c r="G61" s="23" t="s">
        <v>81</v>
      </c>
      <c r="H61" s="22" t="s">
        <v>222</v>
      </c>
      <c r="I61" s="23"/>
      <c r="J61" s="23" t="s">
        <v>224</v>
      </c>
      <c r="K61" s="23"/>
      <c r="L61" s="24" t="s">
        <v>159</v>
      </c>
      <c r="M61" s="727" t="s">
        <v>89</v>
      </c>
      <c r="N61" s="88">
        <v>0.625</v>
      </c>
      <c r="O61" s="18"/>
      <c r="P61" s="196"/>
      <c r="Q61" s="87"/>
      <c r="R61" s="1">
        <v>0.66666666666666663</v>
      </c>
      <c r="S61" s="18"/>
      <c r="T61" s="197"/>
      <c r="U61" s="71"/>
      <c r="V61" s="72"/>
      <c r="W61" s="12"/>
      <c r="X61" s="575" t="s">
        <v>150</v>
      </c>
    </row>
    <row r="62" spans="1:24" x14ac:dyDescent="0.2">
      <c r="A62" s="200"/>
      <c r="B62" s="200"/>
      <c r="C62" s="200"/>
      <c r="D62" s="200"/>
      <c r="E62" s="19"/>
      <c r="F62" s="20"/>
      <c r="G62" s="20"/>
      <c r="H62" s="19"/>
      <c r="I62" s="20"/>
      <c r="J62" s="20"/>
      <c r="K62" s="20"/>
      <c r="L62" s="21"/>
      <c r="M62" s="42"/>
      <c r="N62" s="38"/>
      <c r="O62" s="21"/>
      <c r="P62" s="198" t="str">
        <f t="shared" si="0"/>
        <v/>
      </c>
      <c r="Q62" s="42"/>
      <c r="R62" s="35"/>
      <c r="S62" s="18"/>
      <c r="T62" s="227"/>
      <c r="U62" s="69"/>
      <c r="V62" s="70"/>
      <c r="W62" s="12"/>
      <c r="X62" s="575" t="s">
        <v>211</v>
      </c>
    </row>
    <row r="63" spans="1:24" hidden="1" x14ac:dyDescent="0.2">
      <c r="A63" s="13" t="s">
        <v>146</v>
      </c>
      <c r="B63" s="13" t="s">
        <v>74</v>
      </c>
      <c r="C63" s="373" t="s">
        <v>149</v>
      </c>
      <c r="D63" s="373" t="s">
        <v>86</v>
      </c>
      <c r="E63" s="148"/>
      <c r="F63" s="149"/>
      <c r="G63" s="149"/>
      <c r="H63" s="148"/>
      <c r="I63" s="149"/>
      <c r="J63" s="149"/>
      <c r="K63" s="149"/>
      <c r="L63" s="150"/>
      <c r="M63" s="151"/>
      <c r="N63" s="152"/>
      <c r="O63" s="98"/>
      <c r="P63" s="37" t="str">
        <f t="shared" si="0"/>
        <v/>
      </c>
      <c r="Q63" s="151"/>
      <c r="R63" s="190"/>
      <c r="S63" s="98"/>
      <c r="T63" s="64"/>
      <c r="U63" s="154"/>
      <c r="V63" s="155"/>
      <c r="W63" s="12"/>
      <c r="X63" s="575" t="s">
        <v>152</v>
      </c>
    </row>
    <row r="64" spans="1:24" hidden="1" x14ac:dyDescent="0.2">
      <c r="A64" s="14"/>
      <c r="B64" s="14"/>
      <c r="C64" s="14"/>
      <c r="D64" s="14"/>
      <c r="E64" s="99"/>
      <c r="F64" s="100"/>
      <c r="G64" s="100"/>
      <c r="H64" s="99"/>
      <c r="I64" s="100"/>
      <c r="J64" s="100"/>
      <c r="K64" s="100"/>
      <c r="L64" s="101"/>
      <c r="M64" s="188"/>
      <c r="N64" s="189"/>
      <c r="O64" s="101"/>
      <c r="P64" s="39" t="str">
        <f t="shared" si="0"/>
        <v/>
      </c>
      <c r="Q64" s="188"/>
      <c r="R64" s="190"/>
      <c r="S64" s="98"/>
      <c r="T64" s="65"/>
      <c r="U64" s="192"/>
      <c r="V64" s="193"/>
      <c r="W64" s="12"/>
      <c r="X64" s="575" t="s">
        <v>212</v>
      </c>
    </row>
    <row r="65" spans="1:24" hidden="1" x14ac:dyDescent="0.2">
      <c r="A65" s="13" t="s">
        <v>146</v>
      </c>
      <c r="B65" s="13" t="s">
        <v>74</v>
      </c>
      <c r="C65" s="373" t="s">
        <v>151</v>
      </c>
      <c r="D65" s="373" t="s">
        <v>81</v>
      </c>
      <c r="E65" s="148"/>
      <c r="F65" s="149"/>
      <c r="G65" s="149"/>
      <c r="H65" s="148"/>
      <c r="I65" s="149"/>
      <c r="J65" s="149"/>
      <c r="K65" s="149"/>
      <c r="L65" s="150"/>
      <c r="M65" s="151"/>
      <c r="N65" s="152"/>
      <c r="O65" s="98"/>
      <c r="P65" s="37" t="str">
        <f t="shared" si="0"/>
        <v/>
      </c>
      <c r="Q65" s="151"/>
      <c r="R65" s="190"/>
      <c r="S65" s="98"/>
      <c r="T65" s="64"/>
      <c r="U65" s="194"/>
      <c r="V65" s="195"/>
      <c r="W65" s="12"/>
      <c r="X65" s="575" t="s">
        <v>154</v>
      </c>
    </row>
    <row r="66" spans="1:24" hidden="1" x14ac:dyDescent="0.2">
      <c r="A66" s="14"/>
      <c r="B66" s="14"/>
      <c r="C66" s="14"/>
      <c r="D66" s="14"/>
      <c r="E66" s="99"/>
      <c r="F66" s="100"/>
      <c r="G66" s="100"/>
      <c r="H66" s="99"/>
      <c r="I66" s="100"/>
      <c r="J66" s="100"/>
      <c r="K66" s="100"/>
      <c r="L66" s="101"/>
      <c r="M66" s="188"/>
      <c r="N66" s="189"/>
      <c r="O66" s="101"/>
      <c r="P66" s="39" t="str">
        <f t="shared" si="0"/>
        <v/>
      </c>
      <c r="Q66" s="188"/>
      <c r="R66" s="190"/>
      <c r="S66" s="98"/>
      <c r="T66" s="65"/>
      <c r="U66" s="192"/>
      <c r="V66" s="193"/>
      <c r="W66" s="12"/>
      <c r="X66" s="575" t="s">
        <v>213</v>
      </c>
    </row>
    <row r="67" spans="1:24" hidden="1" x14ac:dyDescent="0.2">
      <c r="A67" s="13" t="s">
        <v>146</v>
      </c>
      <c r="B67" s="13" t="s">
        <v>74</v>
      </c>
      <c r="C67" s="13" t="s">
        <v>153</v>
      </c>
      <c r="D67" s="373" t="s">
        <v>86</v>
      </c>
      <c r="E67" s="148"/>
      <c r="F67" s="149"/>
      <c r="G67" s="149"/>
      <c r="H67" s="148"/>
      <c r="I67" s="149"/>
      <c r="J67" s="149"/>
      <c r="K67" s="149"/>
      <c r="L67" s="150"/>
      <c r="M67" s="151"/>
      <c r="N67" s="152"/>
      <c r="O67" s="98"/>
      <c r="P67" s="37" t="str">
        <f t="shared" si="0"/>
        <v/>
      </c>
      <c r="Q67" s="151"/>
      <c r="R67" s="190"/>
      <c r="S67" s="98"/>
      <c r="T67" s="64"/>
      <c r="U67" s="154"/>
      <c r="V67" s="155"/>
      <c r="W67" s="12"/>
      <c r="X67" s="573" t="s">
        <v>79</v>
      </c>
    </row>
    <row r="68" spans="1:24" hidden="1" x14ac:dyDescent="0.2">
      <c r="A68" s="14"/>
      <c r="B68" s="14"/>
      <c r="C68" s="14"/>
      <c r="D68" s="14"/>
      <c r="E68" s="99"/>
      <c r="F68" s="100"/>
      <c r="G68" s="100"/>
      <c r="H68" s="99"/>
      <c r="I68" s="100"/>
      <c r="J68" s="100"/>
      <c r="K68" s="100"/>
      <c r="L68" s="101"/>
      <c r="M68" s="188"/>
      <c r="N68" s="189"/>
      <c r="O68" s="101"/>
      <c r="P68" s="39" t="str">
        <f t="shared" si="0"/>
        <v/>
      </c>
      <c r="Q68" s="188"/>
      <c r="R68" s="190"/>
      <c r="S68" s="98"/>
      <c r="T68" s="65"/>
      <c r="U68" s="192"/>
      <c r="V68" s="193"/>
      <c r="W68" s="12"/>
      <c r="X68" s="575"/>
    </row>
    <row r="69" spans="1:24" ht="25.5" x14ac:dyDescent="0.2">
      <c r="A69" s="202" t="s">
        <v>155</v>
      </c>
      <c r="B69" s="202" t="s">
        <v>74</v>
      </c>
      <c r="C69" s="202" t="s">
        <v>156</v>
      </c>
      <c r="D69" s="505" t="s">
        <v>86</v>
      </c>
      <c r="E69" s="22" t="s">
        <v>77</v>
      </c>
      <c r="F69" s="23" t="s">
        <v>328</v>
      </c>
      <c r="G69" s="23" t="s">
        <v>81</v>
      </c>
      <c r="H69" s="22" t="s">
        <v>222</v>
      </c>
      <c r="I69" s="23"/>
      <c r="J69" s="23" t="s">
        <v>224</v>
      </c>
      <c r="K69" s="23" t="s">
        <v>254</v>
      </c>
      <c r="L69" s="24" t="s">
        <v>159</v>
      </c>
      <c r="M69" s="87">
        <v>0.75</v>
      </c>
      <c r="N69" s="88">
        <v>0.61458333333333337</v>
      </c>
      <c r="O69" s="18"/>
      <c r="P69" s="196">
        <f t="shared" si="0"/>
        <v>0.13541666666666663</v>
      </c>
      <c r="Q69" s="87"/>
      <c r="R69" s="1">
        <v>0.6875</v>
      </c>
      <c r="S69" s="18"/>
      <c r="T69" s="197"/>
      <c r="U69" s="71"/>
      <c r="V69" s="72"/>
      <c r="W69" s="12"/>
      <c r="X69" s="573"/>
    </row>
    <row r="70" spans="1:24" x14ac:dyDescent="0.2">
      <c r="A70" s="200"/>
      <c r="B70" s="200"/>
      <c r="C70" s="200"/>
      <c r="D70" s="200"/>
      <c r="E70" s="19"/>
      <c r="F70" s="20"/>
      <c r="G70" s="20"/>
      <c r="H70" s="19"/>
      <c r="I70" s="20"/>
      <c r="J70" s="20"/>
      <c r="K70" s="20"/>
      <c r="L70" s="21"/>
      <c r="M70" s="42"/>
      <c r="N70" s="38"/>
      <c r="O70" s="21"/>
      <c r="P70" s="198" t="str">
        <f t="shared" si="0"/>
        <v/>
      </c>
      <c r="Q70" s="42"/>
      <c r="R70" s="35"/>
      <c r="S70" s="18"/>
      <c r="T70" s="227"/>
      <c r="U70" s="69"/>
      <c r="V70" s="70"/>
      <c r="W70" s="12"/>
      <c r="X70" s="573"/>
    </row>
    <row r="71" spans="1:24" hidden="1" x14ac:dyDescent="0.2">
      <c r="A71" s="13" t="s">
        <v>157</v>
      </c>
      <c r="B71" s="13" t="s">
        <v>79</v>
      </c>
      <c r="C71" s="13" t="s">
        <v>158</v>
      </c>
      <c r="D71" s="373" t="s">
        <v>81</v>
      </c>
      <c r="E71" s="148"/>
      <c r="F71" s="149"/>
      <c r="G71" s="149"/>
      <c r="H71" s="148"/>
      <c r="I71" s="149"/>
      <c r="J71" s="149"/>
      <c r="K71" s="149"/>
      <c r="L71" s="150"/>
      <c r="M71" s="151"/>
      <c r="N71" s="152"/>
      <c r="O71" s="98"/>
      <c r="P71" s="37" t="str">
        <f t="shared" si="0"/>
        <v/>
      </c>
      <c r="Q71" s="151"/>
      <c r="R71" s="190"/>
      <c r="S71" s="98"/>
      <c r="T71" s="64"/>
      <c r="U71" s="194"/>
      <c r="V71" s="195"/>
      <c r="W71" s="12"/>
      <c r="X71" s="575" t="s">
        <v>159</v>
      </c>
    </row>
    <row r="72" spans="1:24" hidden="1" x14ac:dyDescent="0.2">
      <c r="A72" s="14"/>
      <c r="B72" s="14"/>
      <c r="C72" s="14"/>
      <c r="D72" s="14"/>
      <c r="E72" s="99"/>
      <c r="F72" s="100"/>
      <c r="G72" s="100"/>
      <c r="H72" s="99"/>
      <c r="I72" s="100"/>
      <c r="J72" s="100"/>
      <c r="K72" s="100"/>
      <c r="L72" s="101"/>
      <c r="M72" s="188"/>
      <c r="N72" s="189"/>
      <c r="O72" s="101"/>
      <c r="P72" s="39" t="str">
        <f t="shared" si="0"/>
        <v/>
      </c>
      <c r="Q72" s="188"/>
      <c r="R72" s="190"/>
      <c r="S72" s="98"/>
      <c r="T72" s="65"/>
      <c r="U72" s="192"/>
      <c r="V72" s="193"/>
      <c r="W72" s="12"/>
      <c r="X72" s="575" t="s">
        <v>226</v>
      </c>
    </row>
    <row r="73" spans="1:24" hidden="1" x14ac:dyDescent="0.2">
      <c r="A73" s="13" t="s">
        <v>160</v>
      </c>
      <c r="B73" s="13" t="s">
        <v>79</v>
      </c>
      <c r="C73" s="13" t="s">
        <v>161</v>
      </c>
      <c r="D73" s="373" t="s">
        <v>81</v>
      </c>
      <c r="E73" s="148"/>
      <c r="F73" s="149"/>
      <c r="G73" s="149"/>
      <c r="H73" s="148"/>
      <c r="I73" s="149"/>
      <c r="J73" s="149"/>
      <c r="K73" s="149"/>
      <c r="L73" s="150"/>
      <c r="M73" s="151"/>
      <c r="N73" s="152"/>
      <c r="O73" s="98"/>
      <c r="P73" s="37" t="str">
        <f t="shared" si="0"/>
        <v/>
      </c>
      <c r="Q73" s="151"/>
      <c r="R73" s="190"/>
      <c r="S73" s="98"/>
      <c r="T73" s="64"/>
      <c r="U73" s="154"/>
      <c r="V73" s="155"/>
      <c r="W73" s="12"/>
      <c r="X73" s="575" t="s">
        <v>162</v>
      </c>
    </row>
    <row r="74" spans="1:24" hidden="1" x14ac:dyDescent="0.2">
      <c r="A74" s="14"/>
      <c r="B74" s="14"/>
      <c r="C74" s="14"/>
      <c r="D74" s="14"/>
      <c r="E74" s="99"/>
      <c r="F74" s="100"/>
      <c r="G74" s="100"/>
      <c r="H74" s="99"/>
      <c r="I74" s="100"/>
      <c r="J74" s="100"/>
      <c r="K74" s="100"/>
      <c r="L74" s="101"/>
      <c r="M74" s="188"/>
      <c r="N74" s="189"/>
      <c r="O74" s="101"/>
      <c r="P74" s="39" t="str">
        <f t="shared" si="0"/>
        <v/>
      </c>
      <c r="Q74" s="188"/>
      <c r="R74" s="190"/>
      <c r="S74" s="98"/>
      <c r="T74" s="65"/>
      <c r="U74" s="192"/>
      <c r="V74" s="193"/>
      <c r="W74" s="12"/>
    </row>
    <row r="75" spans="1:24" hidden="1" x14ac:dyDescent="0.2">
      <c r="A75" s="13" t="s">
        <v>163</v>
      </c>
      <c r="B75" s="13" t="s">
        <v>74</v>
      </c>
      <c r="C75" s="13" t="s">
        <v>164</v>
      </c>
      <c r="D75" s="373" t="s">
        <v>86</v>
      </c>
      <c r="E75" s="148"/>
      <c r="F75" s="149"/>
      <c r="G75" s="149"/>
      <c r="H75" s="148"/>
      <c r="I75" s="149"/>
      <c r="J75" s="149"/>
      <c r="K75" s="149"/>
      <c r="L75" s="150"/>
      <c r="M75" s="151"/>
      <c r="N75" s="152"/>
      <c r="O75" s="98"/>
      <c r="P75" s="37" t="str">
        <f t="shared" ref="P75:P114" si="1">IF(N75="","",MAX(M75-N75,0))</f>
        <v/>
      </c>
      <c r="Q75" s="151"/>
      <c r="R75" s="190"/>
      <c r="S75" s="98"/>
      <c r="T75" s="64"/>
      <c r="U75" s="154"/>
      <c r="V75" s="155"/>
      <c r="W75" s="12"/>
      <c r="X75" s="454" t="s">
        <v>229</v>
      </c>
    </row>
    <row r="76" spans="1:24" hidden="1" x14ac:dyDescent="0.2">
      <c r="A76" s="14"/>
      <c r="B76" s="14"/>
      <c r="C76" s="14"/>
      <c r="D76" s="14"/>
      <c r="E76" s="99"/>
      <c r="F76" s="100"/>
      <c r="G76" s="100"/>
      <c r="H76" s="99"/>
      <c r="I76" s="100"/>
      <c r="J76" s="100"/>
      <c r="K76" s="100"/>
      <c r="L76" s="101"/>
      <c r="M76" s="188"/>
      <c r="N76" s="189"/>
      <c r="O76" s="101"/>
      <c r="P76" s="39" t="str">
        <f t="shared" si="1"/>
        <v/>
      </c>
      <c r="Q76" s="188"/>
      <c r="R76" s="190"/>
      <c r="S76" s="98"/>
      <c r="T76" s="65"/>
      <c r="U76" s="192"/>
      <c r="V76" s="193"/>
      <c r="W76" s="12"/>
      <c r="X76" s="454" t="s">
        <v>224</v>
      </c>
    </row>
    <row r="77" spans="1:24" hidden="1" x14ac:dyDescent="0.2">
      <c r="A77" s="13" t="s">
        <v>165</v>
      </c>
      <c r="B77" s="13" t="s">
        <v>74</v>
      </c>
      <c r="C77" s="13" t="s">
        <v>166</v>
      </c>
      <c r="D77" s="373" t="s">
        <v>86</v>
      </c>
      <c r="E77" s="148"/>
      <c r="F77" s="149"/>
      <c r="G77" s="149"/>
      <c r="H77" s="148"/>
      <c r="I77" s="149"/>
      <c r="J77" s="149"/>
      <c r="K77" s="149"/>
      <c r="L77" s="150"/>
      <c r="M77" s="151"/>
      <c r="N77" s="152"/>
      <c r="O77" s="98"/>
      <c r="P77" s="37" t="str">
        <f t="shared" si="1"/>
        <v/>
      </c>
      <c r="Q77" s="151"/>
      <c r="R77" s="190"/>
      <c r="S77" s="98"/>
      <c r="T77" s="64"/>
      <c r="U77" s="194"/>
      <c r="V77" s="195"/>
      <c r="W77" s="12"/>
      <c r="X77" s="454" t="s">
        <v>79</v>
      </c>
    </row>
    <row r="78" spans="1:24" hidden="1" x14ac:dyDescent="0.2">
      <c r="A78" s="14"/>
      <c r="B78" s="14"/>
      <c r="C78" s="14"/>
      <c r="D78" s="14"/>
      <c r="E78" s="99"/>
      <c r="F78" s="100"/>
      <c r="G78" s="100"/>
      <c r="H78" s="99"/>
      <c r="I78" s="100"/>
      <c r="J78" s="100"/>
      <c r="K78" s="100"/>
      <c r="L78" s="101"/>
      <c r="M78" s="188"/>
      <c r="N78" s="189"/>
      <c r="O78" s="101"/>
      <c r="P78" s="39" t="str">
        <f t="shared" si="1"/>
        <v/>
      </c>
      <c r="Q78" s="188"/>
      <c r="R78" s="190"/>
      <c r="S78" s="98"/>
      <c r="T78" s="65"/>
      <c r="U78" s="192"/>
      <c r="V78" s="193"/>
      <c r="W78" s="12"/>
    </row>
    <row r="79" spans="1:24" hidden="1" x14ac:dyDescent="0.2">
      <c r="A79" s="13" t="s">
        <v>167</v>
      </c>
      <c r="B79" s="13" t="s">
        <v>137</v>
      </c>
      <c r="C79" s="13" t="s">
        <v>168</v>
      </c>
      <c r="D79" s="373" t="s">
        <v>81</v>
      </c>
      <c r="E79" s="148"/>
      <c r="F79" s="149"/>
      <c r="G79" s="149"/>
      <c r="H79" s="148"/>
      <c r="I79" s="149"/>
      <c r="J79" s="149"/>
      <c r="K79" s="149"/>
      <c r="L79" s="150"/>
      <c r="M79" s="151"/>
      <c r="N79" s="152"/>
      <c r="O79" s="98"/>
      <c r="P79" s="37" t="str">
        <f t="shared" si="1"/>
        <v/>
      </c>
      <c r="Q79" s="151"/>
      <c r="R79" s="190"/>
      <c r="S79" s="98"/>
      <c r="T79" s="64"/>
      <c r="U79" s="154"/>
      <c r="V79" s="155"/>
      <c r="W79" s="12"/>
    </row>
    <row r="80" spans="1:24" hidden="1" x14ac:dyDescent="0.2">
      <c r="A80" s="14"/>
      <c r="B80" s="14"/>
      <c r="C80" s="14"/>
      <c r="D80" s="14"/>
      <c r="E80" s="99"/>
      <c r="F80" s="100"/>
      <c r="G80" s="100"/>
      <c r="H80" s="99"/>
      <c r="I80" s="100"/>
      <c r="J80" s="100"/>
      <c r="K80" s="100"/>
      <c r="L80" s="101"/>
      <c r="M80" s="188"/>
      <c r="N80" s="189"/>
      <c r="O80" s="101"/>
      <c r="P80" s="39" t="str">
        <f t="shared" si="1"/>
        <v/>
      </c>
      <c r="Q80" s="188"/>
      <c r="R80" s="190"/>
      <c r="S80" s="98"/>
      <c r="T80" s="65"/>
      <c r="U80" s="192"/>
      <c r="V80" s="193"/>
      <c r="W80" s="12"/>
    </row>
    <row r="81" spans="1:23" hidden="1" x14ac:dyDescent="0.2">
      <c r="A81" s="13" t="s">
        <v>169</v>
      </c>
      <c r="B81" s="13" t="s">
        <v>94</v>
      </c>
      <c r="C81" s="13" t="s">
        <v>170</v>
      </c>
      <c r="D81" s="373" t="s">
        <v>81</v>
      </c>
      <c r="E81" s="148"/>
      <c r="F81" s="149"/>
      <c r="G81" s="149"/>
      <c r="H81" s="148"/>
      <c r="I81" s="149"/>
      <c r="J81" s="149"/>
      <c r="K81" s="149"/>
      <c r="L81" s="150"/>
      <c r="M81" s="151"/>
      <c r="N81" s="152"/>
      <c r="O81" s="98"/>
      <c r="P81" s="37" t="str">
        <f t="shared" si="1"/>
        <v/>
      </c>
      <c r="Q81" s="151"/>
      <c r="R81" s="190"/>
      <c r="S81" s="98"/>
      <c r="T81" s="64"/>
      <c r="U81" s="154"/>
      <c r="V81" s="155"/>
      <c r="W81" s="12"/>
    </row>
    <row r="82" spans="1:23" hidden="1" x14ac:dyDescent="0.2">
      <c r="A82" s="14"/>
      <c r="B82" s="14"/>
      <c r="C82" s="14"/>
      <c r="D82" s="14"/>
      <c r="E82" s="99"/>
      <c r="F82" s="100"/>
      <c r="G82" s="100"/>
      <c r="H82" s="99"/>
      <c r="I82" s="100"/>
      <c r="J82" s="100"/>
      <c r="K82" s="100"/>
      <c r="L82" s="101"/>
      <c r="M82" s="188"/>
      <c r="N82" s="189"/>
      <c r="O82" s="101"/>
      <c r="P82" s="39" t="str">
        <f t="shared" si="1"/>
        <v/>
      </c>
      <c r="Q82" s="188"/>
      <c r="R82" s="190"/>
      <c r="S82" s="98"/>
      <c r="T82" s="65"/>
      <c r="U82" s="192"/>
      <c r="V82" s="193"/>
      <c r="W82" s="12"/>
    </row>
    <row r="83" spans="1:23" hidden="1" x14ac:dyDescent="0.2">
      <c r="A83" s="729" t="s">
        <v>169</v>
      </c>
      <c r="B83" s="729" t="s">
        <v>94</v>
      </c>
      <c r="C83" s="729" t="s">
        <v>171</v>
      </c>
      <c r="D83" s="729" t="s">
        <v>81</v>
      </c>
      <c r="E83" s="148"/>
      <c r="F83" s="149"/>
      <c r="G83" s="149"/>
      <c r="H83" s="148"/>
      <c r="I83" s="149"/>
      <c r="J83" s="149"/>
      <c r="K83" s="149"/>
      <c r="L83" s="150"/>
      <c r="M83" s="151"/>
      <c r="N83" s="152"/>
      <c r="O83" s="98"/>
      <c r="P83" s="37" t="str">
        <f t="shared" si="1"/>
        <v/>
      </c>
      <c r="Q83" s="151"/>
      <c r="R83" s="190"/>
      <c r="S83" s="98"/>
      <c r="T83" s="64"/>
      <c r="U83" s="194"/>
      <c r="V83" s="195"/>
      <c r="W83" s="12"/>
    </row>
    <row r="84" spans="1:23" hidden="1" x14ac:dyDescent="0.2">
      <c r="A84" s="5"/>
      <c r="B84" s="5"/>
      <c r="C84" s="5"/>
      <c r="D84" s="5"/>
      <c r="E84" s="99"/>
      <c r="F84" s="100"/>
      <c r="G84" s="100"/>
      <c r="H84" s="99"/>
      <c r="I84" s="100"/>
      <c r="J84" s="100"/>
      <c r="K84" s="100"/>
      <c r="L84" s="101"/>
      <c r="M84" s="188"/>
      <c r="N84" s="189"/>
      <c r="O84" s="101"/>
      <c r="P84" s="39" t="str">
        <f t="shared" si="1"/>
        <v/>
      </c>
      <c r="Q84" s="188"/>
      <c r="R84" s="190"/>
      <c r="S84" s="98"/>
      <c r="T84" s="65"/>
      <c r="U84" s="192"/>
      <c r="V84" s="193"/>
      <c r="W84" s="12"/>
    </row>
    <row r="85" spans="1:23" hidden="1" x14ac:dyDescent="0.2">
      <c r="A85" s="13" t="s">
        <v>172</v>
      </c>
      <c r="B85" s="13" t="s">
        <v>74</v>
      </c>
      <c r="C85" s="13" t="s">
        <v>173</v>
      </c>
      <c r="D85" s="373" t="s">
        <v>86</v>
      </c>
      <c r="E85" s="148"/>
      <c r="F85" s="149"/>
      <c r="G85" s="149"/>
      <c r="H85" s="148"/>
      <c r="I85" s="149"/>
      <c r="J85" s="149"/>
      <c r="K85" s="149"/>
      <c r="L85" s="150"/>
      <c r="M85" s="151"/>
      <c r="N85" s="152"/>
      <c r="O85" s="98"/>
      <c r="P85" s="37" t="str">
        <f t="shared" si="1"/>
        <v/>
      </c>
      <c r="Q85" s="151"/>
      <c r="R85" s="190"/>
      <c r="S85" s="98"/>
      <c r="T85" s="64"/>
      <c r="U85" s="154"/>
      <c r="V85" s="155"/>
      <c r="W85" s="12"/>
    </row>
    <row r="86" spans="1:23" hidden="1" x14ac:dyDescent="0.2">
      <c r="A86" s="14"/>
      <c r="B86" s="14"/>
      <c r="C86" s="14"/>
      <c r="D86" s="14"/>
      <c r="E86" s="99"/>
      <c r="F86" s="100"/>
      <c r="G86" s="100"/>
      <c r="H86" s="99"/>
      <c r="I86" s="100"/>
      <c r="J86" s="100"/>
      <c r="K86" s="100"/>
      <c r="L86" s="101"/>
      <c r="M86" s="188"/>
      <c r="N86" s="189"/>
      <c r="O86" s="101"/>
      <c r="P86" s="39" t="str">
        <f t="shared" si="1"/>
        <v/>
      </c>
      <c r="Q86" s="188"/>
      <c r="R86" s="190"/>
      <c r="S86" s="98"/>
      <c r="T86" s="65"/>
      <c r="U86" s="192"/>
      <c r="V86" s="193"/>
      <c r="W86" s="12"/>
    </row>
    <row r="87" spans="1:23" hidden="1" x14ac:dyDescent="0.2">
      <c r="A87" s="13" t="s">
        <v>174</v>
      </c>
      <c r="B87" s="13" t="s">
        <v>94</v>
      </c>
      <c r="C87" s="13" t="s">
        <v>175</v>
      </c>
      <c r="D87" s="373" t="s">
        <v>86</v>
      </c>
      <c r="E87" s="148"/>
      <c r="F87" s="149"/>
      <c r="G87" s="149"/>
      <c r="H87" s="148"/>
      <c r="I87" s="149"/>
      <c r="J87" s="149"/>
      <c r="K87" s="149"/>
      <c r="L87" s="150"/>
      <c r="M87" s="151"/>
      <c r="N87" s="152"/>
      <c r="O87" s="98"/>
      <c r="P87" s="37" t="str">
        <f t="shared" si="1"/>
        <v/>
      </c>
      <c r="Q87" s="151"/>
      <c r="R87" s="190"/>
      <c r="S87" s="98"/>
      <c r="T87" s="64"/>
      <c r="U87" s="154"/>
      <c r="V87" s="155"/>
      <c r="W87" s="12"/>
    </row>
    <row r="88" spans="1:23" hidden="1" x14ac:dyDescent="0.2">
      <c r="A88" s="14"/>
      <c r="B88" s="14"/>
      <c r="C88" s="14"/>
      <c r="D88" s="14"/>
      <c r="E88" s="99"/>
      <c r="F88" s="100"/>
      <c r="G88" s="100"/>
      <c r="H88" s="99"/>
      <c r="I88" s="100"/>
      <c r="J88" s="100"/>
      <c r="K88" s="100"/>
      <c r="L88" s="101"/>
      <c r="M88" s="188"/>
      <c r="N88" s="189"/>
      <c r="O88" s="101"/>
      <c r="P88" s="39" t="str">
        <f t="shared" si="1"/>
        <v/>
      </c>
      <c r="Q88" s="188"/>
      <c r="R88" s="190"/>
      <c r="S88" s="98"/>
      <c r="T88" s="65"/>
      <c r="U88" s="192"/>
      <c r="V88" s="193"/>
      <c r="W88" s="12"/>
    </row>
    <row r="89" spans="1:23" hidden="1" x14ac:dyDescent="0.2">
      <c r="A89" s="729" t="s">
        <v>174</v>
      </c>
      <c r="B89" s="729" t="s">
        <v>94</v>
      </c>
      <c r="C89" s="729" t="s">
        <v>176</v>
      </c>
      <c r="D89" s="729" t="s">
        <v>81</v>
      </c>
      <c r="E89" s="148"/>
      <c r="F89" s="149"/>
      <c r="G89" s="149"/>
      <c r="H89" s="148"/>
      <c r="I89" s="149"/>
      <c r="J89" s="149"/>
      <c r="K89" s="149"/>
      <c r="L89" s="150"/>
      <c r="M89" s="151"/>
      <c r="N89" s="152"/>
      <c r="O89" s="98"/>
      <c r="P89" s="37" t="str">
        <f t="shared" si="1"/>
        <v/>
      </c>
      <c r="Q89" s="151"/>
      <c r="R89" s="190"/>
      <c r="S89" s="98"/>
      <c r="T89" s="64"/>
      <c r="U89" s="194"/>
      <c r="V89" s="195"/>
      <c r="W89" s="12"/>
    </row>
    <row r="90" spans="1:23" hidden="1" x14ac:dyDescent="0.2">
      <c r="A90" s="5"/>
      <c r="B90" s="5"/>
      <c r="C90" s="5"/>
      <c r="D90" s="5"/>
      <c r="E90" s="99"/>
      <c r="F90" s="100"/>
      <c r="G90" s="100"/>
      <c r="H90" s="99"/>
      <c r="I90" s="100"/>
      <c r="J90" s="100"/>
      <c r="K90" s="100"/>
      <c r="L90" s="101"/>
      <c r="M90" s="188"/>
      <c r="N90" s="189"/>
      <c r="O90" s="101"/>
      <c r="P90" s="39" t="str">
        <f t="shared" si="1"/>
        <v/>
      </c>
      <c r="Q90" s="188"/>
      <c r="R90" s="190"/>
      <c r="S90" s="98"/>
      <c r="T90" s="65"/>
      <c r="U90" s="192"/>
      <c r="V90" s="193"/>
      <c r="W90" s="12"/>
    </row>
    <row r="91" spans="1:23" hidden="1" x14ac:dyDescent="0.2">
      <c r="A91" s="13" t="s">
        <v>177</v>
      </c>
      <c r="B91" s="13" t="s">
        <v>79</v>
      </c>
      <c r="C91" s="13" t="s">
        <v>80</v>
      </c>
      <c r="D91" s="373" t="s">
        <v>81</v>
      </c>
      <c r="E91" s="148"/>
      <c r="F91" s="149"/>
      <c r="G91" s="149"/>
      <c r="H91" s="148"/>
      <c r="I91" s="149"/>
      <c r="J91" s="149"/>
      <c r="K91" s="149"/>
      <c r="L91" s="150"/>
      <c r="M91" s="151"/>
      <c r="N91" s="152"/>
      <c r="O91" s="98"/>
      <c r="P91" s="37" t="str">
        <f t="shared" si="1"/>
        <v/>
      </c>
      <c r="Q91" s="151"/>
      <c r="R91" s="190"/>
      <c r="S91" s="98"/>
      <c r="T91" s="64"/>
      <c r="U91" s="154"/>
      <c r="V91" s="155"/>
      <c r="W91" s="12"/>
    </row>
    <row r="92" spans="1:23" hidden="1" x14ac:dyDescent="0.2">
      <c r="A92" s="14"/>
      <c r="B92" s="14"/>
      <c r="C92" s="14"/>
      <c r="D92" s="14"/>
      <c r="E92" s="99"/>
      <c r="F92" s="100"/>
      <c r="G92" s="100"/>
      <c r="H92" s="99"/>
      <c r="I92" s="100"/>
      <c r="J92" s="100"/>
      <c r="K92" s="100"/>
      <c r="L92" s="101"/>
      <c r="M92" s="188"/>
      <c r="N92" s="189"/>
      <c r="O92" s="101"/>
      <c r="P92" s="39" t="str">
        <f t="shared" si="1"/>
        <v/>
      </c>
      <c r="Q92" s="188"/>
      <c r="R92" s="190"/>
      <c r="S92" s="98"/>
      <c r="T92" s="65"/>
      <c r="U92" s="192"/>
      <c r="V92" s="193"/>
      <c r="W92" s="12"/>
    </row>
    <row r="93" spans="1:23" hidden="1" x14ac:dyDescent="0.2">
      <c r="A93" s="13" t="s">
        <v>178</v>
      </c>
      <c r="B93" s="13" t="s">
        <v>79</v>
      </c>
      <c r="C93" s="13" t="s">
        <v>179</v>
      </c>
      <c r="D93" s="373" t="s">
        <v>81</v>
      </c>
      <c r="E93" s="148"/>
      <c r="F93" s="149"/>
      <c r="G93" s="149"/>
      <c r="H93" s="148"/>
      <c r="I93" s="149"/>
      <c r="J93" s="149"/>
      <c r="K93" s="149"/>
      <c r="L93" s="150"/>
      <c r="M93" s="151"/>
      <c r="N93" s="152"/>
      <c r="O93" s="98"/>
      <c r="P93" s="37" t="str">
        <f t="shared" si="1"/>
        <v/>
      </c>
      <c r="Q93" s="151"/>
      <c r="R93" s="190"/>
      <c r="S93" s="98"/>
      <c r="T93" s="64"/>
      <c r="U93" s="154"/>
      <c r="V93" s="155"/>
      <c r="W93" s="12"/>
    </row>
    <row r="94" spans="1:23" hidden="1" x14ac:dyDescent="0.2">
      <c r="A94" s="14"/>
      <c r="B94" s="14"/>
      <c r="C94" s="14"/>
      <c r="D94" s="14"/>
      <c r="E94" s="99"/>
      <c r="F94" s="100"/>
      <c r="G94" s="100"/>
      <c r="H94" s="99"/>
      <c r="I94" s="100"/>
      <c r="J94" s="100"/>
      <c r="K94" s="100"/>
      <c r="L94" s="101"/>
      <c r="M94" s="188"/>
      <c r="N94" s="189"/>
      <c r="O94" s="101"/>
      <c r="P94" s="39" t="str">
        <f t="shared" si="1"/>
        <v/>
      </c>
      <c r="Q94" s="188"/>
      <c r="R94" s="190"/>
      <c r="S94" s="98"/>
      <c r="T94" s="65"/>
      <c r="U94" s="192"/>
      <c r="V94" s="193"/>
      <c r="W94" s="12"/>
    </row>
    <row r="95" spans="1:23" hidden="1" x14ac:dyDescent="0.2">
      <c r="A95" s="13" t="s">
        <v>181</v>
      </c>
      <c r="B95" s="13" t="s">
        <v>94</v>
      </c>
      <c r="C95" s="13" t="s">
        <v>182</v>
      </c>
      <c r="D95" s="373" t="s">
        <v>81</v>
      </c>
      <c r="E95" s="148"/>
      <c r="F95" s="149"/>
      <c r="G95" s="149"/>
      <c r="H95" s="148"/>
      <c r="I95" s="149"/>
      <c r="J95" s="149"/>
      <c r="K95" s="149"/>
      <c r="L95" s="150"/>
      <c r="M95" s="151"/>
      <c r="N95" s="152"/>
      <c r="O95" s="98"/>
      <c r="P95" s="37" t="str">
        <f t="shared" si="1"/>
        <v/>
      </c>
      <c r="Q95" s="151"/>
      <c r="R95" s="190"/>
      <c r="S95" s="98"/>
      <c r="T95" s="64"/>
      <c r="U95" s="194"/>
      <c r="V95" s="195"/>
      <c r="W95" s="12"/>
    </row>
    <row r="96" spans="1:23" hidden="1" x14ac:dyDescent="0.2">
      <c r="A96" s="14"/>
      <c r="B96" s="14"/>
      <c r="C96" s="14"/>
      <c r="D96" s="14"/>
      <c r="E96" s="99"/>
      <c r="F96" s="100"/>
      <c r="G96" s="100"/>
      <c r="H96" s="99"/>
      <c r="I96" s="100"/>
      <c r="J96" s="100"/>
      <c r="K96" s="100"/>
      <c r="L96" s="101"/>
      <c r="M96" s="188"/>
      <c r="N96" s="189"/>
      <c r="O96" s="101"/>
      <c r="P96" s="39" t="str">
        <f t="shared" si="1"/>
        <v/>
      </c>
      <c r="Q96" s="188"/>
      <c r="R96" s="190"/>
      <c r="S96" s="98"/>
      <c r="T96" s="65"/>
      <c r="U96" s="192"/>
      <c r="V96" s="193"/>
      <c r="W96" s="12"/>
    </row>
    <row r="97" spans="1:23" hidden="1" x14ac:dyDescent="0.2">
      <c r="A97" s="13" t="s">
        <v>183</v>
      </c>
      <c r="B97" s="13" t="s">
        <v>74</v>
      </c>
      <c r="C97" s="13" t="s">
        <v>184</v>
      </c>
      <c r="D97" s="373" t="s">
        <v>86</v>
      </c>
      <c r="E97" s="148"/>
      <c r="F97" s="149"/>
      <c r="G97" s="149"/>
      <c r="H97" s="148"/>
      <c r="I97" s="149"/>
      <c r="J97" s="149"/>
      <c r="K97" s="149"/>
      <c r="L97" s="150"/>
      <c r="M97" s="151"/>
      <c r="N97" s="152"/>
      <c r="O97" s="98"/>
      <c r="P97" s="37" t="str">
        <f t="shared" si="1"/>
        <v/>
      </c>
      <c r="Q97" s="151"/>
      <c r="R97" s="190"/>
      <c r="S97" s="98"/>
      <c r="T97" s="64"/>
      <c r="U97" s="154"/>
      <c r="V97" s="155"/>
      <c r="W97" s="12"/>
    </row>
    <row r="98" spans="1:23" hidden="1" x14ac:dyDescent="0.2">
      <c r="A98" s="14"/>
      <c r="B98" s="14"/>
      <c r="C98" s="14"/>
      <c r="D98" s="14"/>
      <c r="E98" s="99"/>
      <c r="F98" s="100"/>
      <c r="G98" s="100"/>
      <c r="H98" s="99"/>
      <c r="I98" s="100"/>
      <c r="J98" s="100"/>
      <c r="K98" s="100"/>
      <c r="L98" s="101"/>
      <c r="M98" s="188"/>
      <c r="N98" s="189"/>
      <c r="O98" s="101"/>
      <c r="P98" s="39" t="str">
        <f t="shared" si="1"/>
        <v/>
      </c>
      <c r="Q98" s="188"/>
      <c r="R98" s="190"/>
      <c r="S98" s="98"/>
      <c r="T98" s="65"/>
      <c r="U98" s="192"/>
      <c r="V98" s="193"/>
      <c r="W98" s="12"/>
    </row>
    <row r="99" spans="1:23" hidden="1" x14ac:dyDescent="0.2">
      <c r="A99" s="13" t="s">
        <v>185</v>
      </c>
      <c r="B99" s="13" t="s">
        <v>74</v>
      </c>
      <c r="C99" s="13" t="s">
        <v>186</v>
      </c>
      <c r="D99" s="373" t="s">
        <v>86</v>
      </c>
      <c r="E99" s="148"/>
      <c r="F99" s="149"/>
      <c r="G99" s="149"/>
      <c r="H99" s="148"/>
      <c r="I99" s="149"/>
      <c r="J99" s="149"/>
      <c r="K99" s="149"/>
      <c r="L99" s="150"/>
      <c r="M99" s="151"/>
      <c r="N99" s="152"/>
      <c r="O99" s="98"/>
      <c r="P99" s="37" t="str">
        <f t="shared" si="1"/>
        <v/>
      </c>
      <c r="Q99" s="151"/>
      <c r="R99" s="190"/>
      <c r="S99" s="98"/>
      <c r="T99" s="64"/>
      <c r="U99" s="154"/>
      <c r="V99" s="155"/>
      <c r="W99" s="12"/>
    </row>
    <row r="100" spans="1:23" hidden="1" x14ac:dyDescent="0.2">
      <c r="A100" s="14"/>
      <c r="B100" s="14"/>
      <c r="C100" s="14"/>
      <c r="D100" s="14"/>
      <c r="E100" s="99"/>
      <c r="F100" s="100"/>
      <c r="G100" s="100"/>
      <c r="H100" s="99"/>
      <c r="I100" s="100"/>
      <c r="J100" s="100"/>
      <c r="K100" s="100"/>
      <c r="L100" s="101"/>
      <c r="M100" s="188"/>
      <c r="N100" s="189"/>
      <c r="O100" s="101"/>
      <c r="P100" s="39" t="str">
        <f t="shared" si="1"/>
        <v/>
      </c>
      <c r="Q100" s="188"/>
      <c r="R100" s="190"/>
      <c r="S100" s="98"/>
      <c r="T100" s="65"/>
      <c r="U100" s="192"/>
      <c r="V100" s="193"/>
      <c r="W100" s="12"/>
    </row>
    <row r="101" spans="1:23" hidden="1" x14ac:dyDescent="0.2">
      <c r="A101" s="13" t="s">
        <v>187</v>
      </c>
      <c r="B101" s="13" t="s">
        <v>79</v>
      </c>
      <c r="C101" s="13" t="s">
        <v>188</v>
      </c>
      <c r="D101" s="373" t="s">
        <v>81</v>
      </c>
      <c r="E101" s="148"/>
      <c r="F101" s="149"/>
      <c r="G101" s="149"/>
      <c r="H101" s="148"/>
      <c r="I101" s="149"/>
      <c r="J101" s="149"/>
      <c r="K101" s="149"/>
      <c r="L101" s="150"/>
      <c r="M101" s="151"/>
      <c r="N101" s="152"/>
      <c r="O101" s="98"/>
      <c r="P101" s="37" t="str">
        <f t="shared" si="1"/>
        <v/>
      </c>
      <c r="Q101" s="151"/>
      <c r="R101" s="190"/>
      <c r="S101" s="98"/>
      <c r="T101" s="64"/>
      <c r="U101" s="194"/>
      <c r="V101" s="195"/>
      <c r="W101" s="12"/>
    </row>
    <row r="102" spans="1:23" hidden="1" x14ac:dyDescent="0.2">
      <c r="A102" s="14"/>
      <c r="B102" s="14"/>
      <c r="C102" s="14"/>
      <c r="D102" s="14"/>
      <c r="E102" s="99"/>
      <c r="F102" s="100"/>
      <c r="G102" s="100"/>
      <c r="H102" s="99"/>
      <c r="I102" s="100"/>
      <c r="J102" s="100"/>
      <c r="K102" s="100"/>
      <c r="L102" s="101"/>
      <c r="M102" s="188"/>
      <c r="N102" s="189"/>
      <c r="O102" s="101"/>
      <c r="P102" s="39" t="str">
        <f t="shared" si="1"/>
        <v/>
      </c>
      <c r="Q102" s="188"/>
      <c r="R102" s="190"/>
      <c r="S102" s="98"/>
      <c r="T102" s="65"/>
      <c r="U102" s="192"/>
      <c r="V102" s="193"/>
      <c r="W102" s="12"/>
    </row>
    <row r="103" spans="1:23" hidden="1" x14ac:dyDescent="0.2">
      <c r="A103" s="13" t="s">
        <v>189</v>
      </c>
      <c r="B103" s="13" t="s">
        <v>79</v>
      </c>
      <c r="C103" s="13" t="s">
        <v>190</v>
      </c>
      <c r="D103" s="373" t="s">
        <v>81</v>
      </c>
      <c r="E103" s="148"/>
      <c r="F103" s="149"/>
      <c r="G103" s="149"/>
      <c r="H103" s="148"/>
      <c r="I103" s="149"/>
      <c r="J103" s="149"/>
      <c r="K103" s="149"/>
      <c r="L103" s="150"/>
      <c r="M103" s="151"/>
      <c r="N103" s="152"/>
      <c r="O103" s="98"/>
      <c r="P103" s="37" t="str">
        <f t="shared" si="1"/>
        <v/>
      </c>
      <c r="Q103" s="151"/>
      <c r="R103" s="190"/>
      <c r="S103" s="98"/>
      <c r="T103" s="64"/>
      <c r="U103" s="154"/>
      <c r="V103" s="155"/>
      <c r="W103" s="12"/>
    </row>
    <row r="104" spans="1:23" hidden="1" x14ac:dyDescent="0.2">
      <c r="A104" s="14"/>
      <c r="B104" s="14"/>
      <c r="C104" s="14"/>
      <c r="D104" s="14"/>
      <c r="E104" s="99"/>
      <c r="F104" s="100"/>
      <c r="G104" s="100"/>
      <c r="H104" s="99"/>
      <c r="I104" s="100"/>
      <c r="J104" s="100"/>
      <c r="K104" s="100"/>
      <c r="L104" s="101"/>
      <c r="M104" s="188"/>
      <c r="N104" s="189"/>
      <c r="O104" s="101"/>
      <c r="P104" s="39" t="str">
        <f t="shared" si="1"/>
        <v/>
      </c>
      <c r="Q104" s="188"/>
      <c r="R104" s="190"/>
      <c r="S104" s="98"/>
      <c r="T104" s="65"/>
      <c r="U104" s="192"/>
      <c r="V104" s="193"/>
      <c r="W104" s="12"/>
    </row>
    <row r="105" spans="1:23" hidden="1" x14ac:dyDescent="0.2">
      <c r="A105" s="729" t="s">
        <v>191</v>
      </c>
      <c r="B105" s="729" t="s">
        <v>94</v>
      </c>
      <c r="C105" s="729" t="s">
        <v>192</v>
      </c>
      <c r="D105" s="373" t="s">
        <v>81</v>
      </c>
      <c r="E105" s="148"/>
      <c r="F105" s="149"/>
      <c r="G105" s="149"/>
      <c r="H105" s="148"/>
      <c r="I105" s="149"/>
      <c r="J105" s="149"/>
      <c r="K105" s="149"/>
      <c r="L105" s="150"/>
      <c r="M105" s="151"/>
      <c r="N105" s="152"/>
      <c r="O105" s="98"/>
      <c r="P105" s="37" t="str">
        <f t="shared" si="1"/>
        <v/>
      </c>
      <c r="Q105" s="151"/>
      <c r="R105" s="190"/>
      <c r="S105" s="98"/>
      <c r="T105" s="64"/>
      <c r="U105" s="154"/>
      <c r="V105" s="155"/>
      <c r="W105" s="12"/>
    </row>
    <row r="106" spans="1:23" ht="13.5" hidden="1" thickBot="1" x14ac:dyDescent="0.25">
      <c r="A106" s="6"/>
      <c r="B106" s="6"/>
      <c r="C106" s="6"/>
      <c r="D106" s="6"/>
      <c r="E106" s="208"/>
      <c r="F106" s="209"/>
      <c r="G106" s="209"/>
      <c r="H106" s="208"/>
      <c r="I106" s="209"/>
      <c r="J106" s="209"/>
      <c r="K106" s="209"/>
      <c r="L106" s="210"/>
      <c r="M106" s="211"/>
      <c r="N106" s="212"/>
      <c r="O106" s="213"/>
      <c r="P106" s="46" t="str">
        <f t="shared" si="1"/>
        <v/>
      </c>
      <c r="Q106" s="211"/>
      <c r="R106" s="7"/>
      <c r="S106" s="231"/>
      <c r="T106" s="66"/>
      <c r="U106" s="192"/>
      <c r="V106" s="193"/>
      <c r="W106" s="12"/>
    </row>
    <row r="107" spans="1:23" hidden="1" x14ac:dyDescent="0.2">
      <c r="A107" s="13"/>
      <c r="B107" s="373" t="s">
        <v>79</v>
      </c>
      <c r="C107" s="13"/>
      <c r="D107" s="373" t="s">
        <v>81</v>
      </c>
      <c r="E107" s="148"/>
      <c r="F107" s="149"/>
      <c r="G107" s="149"/>
      <c r="H107" s="148"/>
      <c r="I107" s="149"/>
      <c r="J107" s="149"/>
      <c r="K107" s="149"/>
      <c r="L107" s="150"/>
      <c r="M107" s="218"/>
      <c r="N107" s="219"/>
      <c r="O107" s="220"/>
      <c r="P107" s="52" t="str">
        <f t="shared" si="1"/>
        <v/>
      </c>
      <c r="Q107" s="218"/>
      <c r="R107" s="221"/>
      <c r="S107" s="220"/>
      <c r="T107" s="52"/>
      <c r="U107" s="194"/>
      <c r="V107" s="195"/>
      <c r="W107" s="12"/>
    </row>
    <row r="108" spans="1:23" hidden="1" x14ac:dyDescent="0.2">
      <c r="A108" s="14"/>
      <c r="B108" s="14"/>
      <c r="C108" s="14"/>
      <c r="D108" s="14"/>
      <c r="E108" s="99"/>
      <c r="F108" s="100"/>
      <c r="G108" s="100"/>
      <c r="H108" s="99"/>
      <c r="I108" s="100"/>
      <c r="J108" s="100"/>
      <c r="K108" s="100"/>
      <c r="L108" s="101"/>
      <c r="M108" s="188"/>
      <c r="N108" s="189"/>
      <c r="O108" s="101"/>
      <c r="P108" s="39" t="str">
        <f t="shared" si="1"/>
        <v/>
      </c>
      <c r="Q108" s="188"/>
      <c r="R108" s="190"/>
      <c r="S108" s="98"/>
      <c r="T108" s="39"/>
      <c r="U108" s="192"/>
      <c r="V108" s="193"/>
      <c r="W108" s="12"/>
    </row>
    <row r="109" spans="1:23" hidden="1" x14ac:dyDescent="0.2">
      <c r="A109" s="5"/>
      <c r="B109" s="729" t="s">
        <v>79</v>
      </c>
      <c r="C109" s="5"/>
      <c r="D109" s="373" t="s">
        <v>81</v>
      </c>
      <c r="E109" s="148"/>
      <c r="F109" s="149"/>
      <c r="G109" s="149"/>
      <c r="H109" s="148"/>
      <c r="I109" s="149"/>
      <c r="J109" s="149"/>
      <c r="K109" s="149"/>
      <c r="L109" s="150"/>
      <c r="M109" s="151"/>
      <c r="N109" s="152"/>
      <c r="O109" s="98"/>
      <c r="P109" s="37" t="str">
        <f t="shared" si="1"/>
        <v/>
      </c>
      <c r="Q109" s="151"/>
      <c r="R109" s="190"/>
      <c r="S109" s="98"/>
      <c r="T109" s="37"/>
      <c r="U109" s="154"/>
      <c r="V109" s="155"/>
      <c r="W109" s="12"/>
    </row>
    <row r="110" spans="1:23" hidden="1" x14ac:dyDescent="0.2">
      <c r="A110" s="5"/>
      <c r="B110" s="5"/>
      <c r="C110" s="5"/>
      <c r="D110" s="14"/>
      <c r="E110" s="99"/>
      <c r="F110" s="100"/>
      <c r="G110" s="100"/>
      <c r="H110" s="99"/>
      <c r="I110" s="100"/>
      <c r="J110" s="100"/>
      <c r="K110" s="100"/>
      <c r="L110" s="101"/>
      <c r="M110" s="188"/>
      <c r="N110" s="189"/>
      <c r="O110" s="101"/>
      <c r="P110" s="39" t="str">
        <f t="shared" si="1"/>
        <v/>
      </c>
      <c r="Q110" s="188"/>
      <c r="R110" s="190"/>
      <c r="S110" s="98"/>
      <c r="T110" s="39"/>
      <c r="U110" s="192"/>
      <c r="V110" s="193"/>
      <c r="W110" s="12"/>
    </row>
    <row r="111" spans="1:23" hidden="1" x14ac:dyDescent="0.2">
      <c r="A111" s="13"/>
      <c r="B111" s="373" t="s">
        <v>79</v>
      </c>
      <c r="C111" s="13"/>
      <c r="D111" s="373" t="s">
        <v>81</v>
      </c>
      <c r="E111" s="148"/>
      <c r="F111" s="149"/>
      <c r="G111" s="149"/>
      <c r="H111" s="148"/>
      <c r="I111" s="149"/>
      <c r="J111" s="149"/>
      <c r="K111" s="149"/>
      <c r="L111" s="150"/>
      <c r="M111" s="151"/>
      <c r="N111" s="152"/>
      <c r="O111" s="98"/>
      <c r="P111" s="37" t="str">
        <f t="shared" si="1"/>
        <v/>
      </c>
      <c r="Q111" s="151"/>
      <c r="R111" s="190"/>
      <c r="S111" s="98"/>
      <c r="T111" s="37"/>
      <c r="U111" s="154"/>
      <c r="V111" s="155"/>
      <c r="W111" s="12"/>
    </row>
    <row r="112" spans="1:23" hidden="1" x14ac:dyDescent="0.2">
      <c r="A112" s="14"/>
      <c r="B112" s="14"/>
      <c r="C112" s="14"/>
      <c r="D112" s="14"/>
      <c r="E112" s="99"/>
      <c r="F112" s="100"/>
      <c r="G112" s="100"/>
      <c r="H112" s="99"/>
      <c r="I112" s="100"/>
      <c r="J112" s="100"/>
      <c r="K112" s="100"/>
      <c r="L112" s="101"/>
      <c r="M112" s="188"/>
      <c r="N112" s="189"/>
      <c r="O112" s="101"/>
      <c r="P112" s="39" t="str">
        <f t="shared" si="1"/>
        <v/>
      </c>
      <c r="Q112" s="188"/>
      <c r="R112" s="190"/>
      <c r="S112" s="98"/>
      <c r="T112" s="39"/>
      <c r="U112" s="192"/>
      <c r="V112" s="193"/>
      <c r="W112" s="12"/>
    </row>
    <row r="113" spans="1:23" hidden="1" x14ac:dyDescent="0.2">
      <c r="A113" s="729"/>
      <c r="B113" s="729" t="s">
        <v>79</v>
      </c>
      <c r="C113" s="729"/>
      <c r="D113" s="373" t="s">
        <v>81</v>
      </c>
      <c r="E113" s="148"/>
      <c r="F113" s="149"/>
      <c r="G113" s="149"/>
      <c r="H113" s="148"/>
      <c r="I113" s="149"/>
      <c r="J113" s="149"/>
      <c r="K113" s="149"/>
      <c r="L113" s="150"/>
      <c r="M113" s="151"/>
      <c r="N113" s="152"/>
      <c r="O113" s="98"/>
      <c r="P113" s="37" t="str">
        <f t="shared" si="1"/>
        <v/>
      </c>
      <c r="Q113" s="151"/>
      <c r="R113" s="190"/>
      <c r="S113" s="98"/>
      <c r="T113" s="37"/>
      <c r="U113" s="194"/>
      <c r="V113" s="195"/>
      <c r="W113" s="12"/>
    </row>
    <row r="114" spans="1:23" ht="13.5" hidden="1" thickBot="1" x14ac:dyDescent="0.25">
      <c r="A114" s="6"/>
      <c r="B114" s="6"/>
      <c r="C114" s="6"/>
      <c r="D114" s="6"/>
      <c r="E114" s="208"/>
      <c r="F114" s="209"/>
      <c r="G114" s="209"/>
      <c r="H114" s="208"/>
      <c r="I114" s="209"/>
      <c r="J114" s="209"/>
      <c r="K114" s="209"/>
      <c r="L114" s="210"/>
      <c r="M114" s="224"/>
      <c r="N114" s="225"/>
      <c r="O114" s="210"/>
      <c r="P114" s="40" t="str">
        <f t="shared" si="1"/>
        <v/>
      </c>
      <c r="Q114" s="224"/>
      <c r="R114" s="214"/>
      <c r="S114" s="215"/>
      <c r="T114" s="40"/>
      <c r="U114" s="216"/>
      <c r="V114" s="217"/>
      <c r="W114" s="12"/>
    </row>
    <row r="115" spans="1:23" x14ac:dyDescent="0.2">
      <c r="E115" s="7"/>
      <c r="F115" s="8"/>
      <c r="G115" s="8"/>
      <c r="H115" s="7"/>
      <c r="I115" s="8"/>
      <c r="J115" s="8"/>
      <c r="K115" s="8"/>
      <c r="L115" s="7"/>
      <c r="M115" s="12"/>
      <c r="N115" s="897"/>
      <c r="O115" s="10"/>
      <c r="P115" s="11">
        <f>P39+P69</f>
        <v>0.27083333333333326</v>
      </c>
      <c r="Q115" s="11"/>
      <c r="R115" s="9"/>
      <c r="S115" s="10"/>
      <c r="T115" s="11"/>
    </row>
    <row r="116" spans="1:23" x14ac:dyDescent="0.2">
      <c r="I116" s="2"/>
      <c r="J116" s="2"/>
      <c r="K116" s="2"/>
      <c r="N116" s="3"/>
      <c r="O116" s="3"/>
      <c r="P116">
        <v>2</v>
      </c>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16" ht="15" hidden="1" x14ac:dyDescent="0.2">
      <c r="G145" s="32" t="s">
        <v>207</v>
      </c>
    </row>
    <row r="146" spans="7:16" ht="15" hidden="1" x14ac:dyDescent="0.2">
      <c r="G146" s="32" t="s">
        <v>142</v>
      </c>
    </row>
    <row r="147" spans="7:16" ht="15" hidden="1" x14ac:dyDescent="0.2">
      <c r="G147" s="32" t="s">
        <v>208</v>
      </c>
    </row>
    <row r="148" spans="7:16" ht="15" hidden="1" x14ac:dyDescent="0.2">
      <c r="G148" s="32" t="s">
        <v>145</v>
      </c>
    </row>
    <row r="149" spans="7:16" ht="15" hidden="1" x14ac:dyDescent="0.2">
      <c r="G149" s="32" t="s">
        <v>209</v>
      </c>
    </row>
    <row r="150" spans="7:16" ht="15" hidden="1" x14ac:dyDescent="0.2">
      <c r="G150" s="32" t="s">
        <v>148</v>
      </c>
    </row>
    <row r="151" spans="7:16" ht="15" hidden="1" x14ac:dyDescent="0.2">
      <c r="G151" s="32" t="s">
        <v>210</v>
      </c>
    </row>
    <row r="152" spans="7:16" ht="15" hidden="1" x14ac:dyDescent="0.2">
      <c r="G152" s="32" t="s">
        <v>150</v>
      </c>
    </row>
    <row r="153" spans="7:16" ht="15" hidden="1" x14ac:dyDescent="0.2">
      <c r="G153" s="32" t="s">
        <v>211</v>
      </c>
    </row>
    <row r="154" spans="7:16" ht="15" hidden="1" x14ac:dyDescent="0.2">
      <c r="G154" s="32" t="s">
        <v>152</v>
      </c>
    </row>
    <row r="155" spans="7:16" ht="15" hidden="1" x14ac:dyDescent="0.2">
      <c r="G155" s="32" t="s">
        <v>212</v>
      </c>
    </row>
    <row r="156" spans="7:16" ht="15" hidden="1" x14ac:dyDescent="0.2">
      <c r="G156" s="32" t="s">
        <v>154</v>
      </c>
    </row>
    <row r="157" spans="7:16" ht="15" hidden="1" x14ac:dyDescent="0.2">
      <c r="G157" s="32" t="s">
        <v>213</v>
      </c>
    </row>
    <row r="158" spans="7:16" ht="15" hidden="1" x14ac:dyDescent="0.25">
      <c r="G158" s="33" t="s">
        <v>79</v>
      </c>
    </row>
    <row r="159" spans="7:16" x14ac:dyDescent="0.2">
      <c r="P159">
        <v>0</v>
      </c>
    </row>
    <row r="160" spans="7:16" x14ac:dyDescent="0.2">
      <c r="P160" s="898">
        <v>0.13541666666666666</v>
      </c>
    </row>
  </sheetData>
  <autoFilter ref="A7:V114">
    <filterColumn colId="3">
      <colorFilter dxfId="27"/>
    </filterColumn>
    <filterColumn colId="12" showButton="0"/>
    <filterColumn colId="13" showButton="0"/>
    <filterColumn colId="14" showButton="0"/>
    <filterColumn colId="16" showButton="0"/>
    <filterColumn colId="17" showButton="0"/>
    <filterColumn colId="18" showButton="0"/>
  </autoFilter>
  <dataConsolidate link="1"/>
  <mergeCells count="2">
    <mergeCell ref="M7:P7"/>
    <mergeCell ref="Q7:T7"/>
  </mergeCells>
  <conditionalFormatting sqref="O115 S115">
    <cfRule type="cellIs" dxfId="26" priority="1" stopIfTrue="1" operator="between">
      <formula>1</formula>
      <formula>2</formula>
    </cfRule>
  </conditionalFormatting>
  <dataValidations count="8">
    <dataValidation type="list" allowBlank="1" showInputMessage="1" showErrorMessage="1" sqref="L9:L114">
      <formula1>$X$71:$X$73</formula1>
    </dataValidation>
    <dataValidation type="list" allowBlank="1" showInputMessage="1" showErrorMessage="1" sqref="F4">
      <formula1>$X$26:$X$69</formula1>
    </dataValidation>
    <dataValidation type="list" allowBlank="1" showInputMessage="1" showErrorMessage="1" sqref="O9:O114 S9:S114">
      <formula1>$X$22:$X$24</formula1>
    </dataValidation>
    <dataValidation type="list" allowBlank="1" showInputMessage="1" showErrorMessage="1" sqref="H9:H114">
      <formula1>$X$14:$X$17</formula1>
    </dataValidation>
    <dataValidation type="list" allowBlank="1" showInputMessage="1" showErrorMessage="1" sqref="G9:G114 U9:U114">
      <formula1>$X$19:$X$20</formula1>
    </dataValidation>
    <dataValidation type="list" allowBlank="1" showInputMessage="1" showErrorMessage="1" sqref="E9:E114">
      <formula1>$X$9:$X$12</formula1>
    </dataValidation>
    <dataValidation type="list" allowBlank="1" showInputMessage="1" showErrorMessage="1" sqref="L116:L120">
      <formula1>$X$41:$X$45</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60"/>
  <sheetViews>
    <sheetView workbookViewId="0">
      <selection activeCell="R17" sqref="R17"/>
    </sheetView>
  </sheetViews>
  <sheetFormatPr defaultRowHeight="12.75" x14ac:dyDescent="0.2"/>
  <cols>
    <col min="3" max="3" width="19.875" customWidth="1"/>
    <col min="5" max="5" width="16.5" customWidth="1"/>
    <col min="6" max="6" width="15" customWidth="1"/>
    <col min="7" max="7" width="14" customWidth="1"/>
    <col min="8" max="8" width="20.375" customWidth="1"/>
    <col min="9" max="9" width="19.625" customWidth="1"/>
    <col min="10" max="10" width="16" customWidth="1"/>
    <col min="11" max="11" width="13" customWidth="1"/>
    <col min="12" max="12" width="14.5" customWidth="1"/>
    <col min="13" max="13" width="9.125" customWidth="1"/>
    <col min="15" max="15" width="7.125" customWidth="1"/>
    <col min="16" max="16" width="9.5" customWidth="1"/>
    <col min="17" max="17" width="9.75" customWidth="1"/>
    <col min="18" max="18" width="9.375" customWidth="1"/>
    <col min="19" max="19" width="5.25" customWidth="1"/>
    <col min="20" max="20" width="9.75" customWidth="1"/>
    <col min="21" max="21" width="21.5" bestFit="1" customWidth="1"/>
    <col min="22" max="22" width="18" customWidth="1"/>
    <col min="24" max="24" width="9" hidden="1" customWidth="1"/>
    <col min="25" max="26" width="9" customWidth="1"/>
  </cols>
  <sheetData>
    <row r="1" spans="1:24" ht="19.5" x14ac:dyDescent="0.25">
      <c r="A1" s="29" t="s">
        <v>214</v>
      </c>
      <c r="N1" s="3"/>
      <c r="O1" s="3"/>
    </row>
    <row r="2" spans="1:24" ht="14.25" x14ac:dyDescent="0.2">
      <c r="A2" s="28" t="s">
        <v>50</v>
      </c>
      <c r="N2" s="3"/>
      <c r="O2" s="3"/>
    </row>
    <row r="3" spans="1:24" ht="14.25" x14ac:dyDescent="0.2">
      <c r="A3" s="28"/>
      <c r="N3" s="3"/>
      <c r="O3" s="3"/>
    </row>
    <row r="4" spans="1:24" x14ac:dyDescent="0.2">
      <c r="A4" s="59" t="s">
        <v>215</v>
      </c>
      <c r="B4" s="31"/>
      <c r="C4" s="31"/>
      <c r="D4" s="31"/>
      <c r="E4" s="34"/>
      <c r="F4" s="30" t="s">
        <v>132</v>
      </c>
      <c r="N4" s="3"/>
      <c r="O4" s="3"/>
    </row>
    <row r="5" spans="1:24" x14ac:dyDescent="0.2">
      <c r="N5" s="3"/>
      <c r="O5" s="3"/>
    </row>
    <row r="6" spans="1:24" ht="13.5" thickBot="1" x14ac:dyDescent="0.25">
      <c r="N6" s="3"/>
      <c r="O6" s="3"/>
    </row>
    <row r="7" spans="1:24" ht="27" thickTop="1" thickBot="1" x14ac:dyDescent="0.3">
      <c r="A7" s="55" t="s">
        <v>52</v>
      </c>
      <c r="B7" s="56" t="s">
        <v>53</v>
      </c>
      <c r="C7" s="56" t="s">
        <v>54</v>
      </c>
      <c r="D7" s="56" t="s">
        <v>55</v>
      </c>
      <c r="E7" s="57" t="s">
        <v>56</v>
      </c>
      <c r="F7" s="57" t="s">
        <v>57</v>
      </c>
      <c r="G7" s="57" t="s">
        <v>58</v>
      </c>
      <c r="H7" s="57" t="s">
        <v>59</v>
      </c>
      <c r="I7" s="58" t="s">
        <v>60</v>
      </c>
      <c r="J7" s="58" t="s">
        <v>216</v>
      </c>
      <c r="K7" s="58" t="s">
        <v>61</v>
      </c>
      <c r="L7" s="58" t="s">
        <v>217</v>
      </c>
      <c r="M7" s="933" t="s">
        <v>63</v>
      </c>
      <c r="N7" s="934"/>
      <c r="O7" s="934"/>
      <c r="P7" s="935"/>
      <c r="Q7" s="933" t="s">
        <v>64</v>
      </c>
      <c r="R7" s="934"/>
      <c r="S7" s="934"/>
      <c r="T7" s="935"/>
      <c r="U7" s="60" t="s">
        <v>45</v>
      </c>
      <c r="V7" s="61" t="s">
        <v>47</v>
      </c>
      <c r="W7" s="4"/>
    </row>
    <row r="8" spans="1:24" s="84" customFormat="1" ht="51.75" hidden="1" customHeight="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ht="38.25" x14ac:dyDescent="0.2">
      <c r="A9" s="596" t="s">
        <v>73</v>
      </c>
      <c r="B9" s="596" t="s">
        <v>74</v>
      </c>
      <c r="C9" s="596" t="s">
        <v>75</v>
      </c>
      <c r="D9" s="596" t="s">
        <v>76</v>
      </c>
      <c r="E9" s="765" t="s">
        <v>77</v>
      </c>
      <c r="F9" s="385"/>
      <c r="G9" s="385" t="s">
        <v>86</v>
      </c>
      <c r="H9" s="765" t="s">
        <v>87</v>
      </c>
      <c r="I9" s="385" t="s">
        <v>329</v>
      </c>
      <c r="J9" s="385" t="s">
        <v>224</v>
      </c>
      <c r="K9" s="385" t="s">
        <v>254</v>
      </c>
      <c r="L9" s="688" t="s">
        <v>159</v>
      </c>
      <c r="M9" s="580">
        <v>0.75</v>
      </c>
      <c r="N9" s="724">
        <v>0.64930555555555558</v>
      </c>
      <c r="O9" s="688"/>
      <c r="P9" s="605">
        <f>IF(N9="","",MAX(M9-N9,0))</f>
        <v>0.10069444444444442</v>
      </c>
      <c r="Q9" s="580"/>
      <c r="R9" s="766">
        <v>0.73263888888888884</v>
      </c>
      <c r="S9" s="767"/>
      <c r="T9" s="768"/>
      <c r="U9" s="726"/>
      <c r="V9" s="554"/>
      <c r="W9" s="12"/>
      <c r="X9" s="573" t="s">
        <v>77</v>
      </c>
    </row>
    <row r="10" spans="1:24" x14ac:dyDescent="0.2">
      <c r="A10" s="592"/>
      <c r="B10" s="592"/>
      <c r="C10" s="592"/>
      <c r="D10" s="592"/>
      <c r="E10" s="591"/>
      <c r="F10" s="384"/>
      <c r="G10" s="384"/>
      <c r="H10" s="591"/>
      <c r="I10" s="384"/>
      <c r="J10" s="384"/>
      <c r="K10" s="384"/>
      <c r="L10" s="769"/>
      <c r="M10" s="581"/>
      <c r="N10" s="770"/>
      <c r="O10" s="769"/>
      <c r="P10" s="607" t="str">
        <f>IF(N10="","",MAX(M10-N10,0))</f>
        <v/>
      </c>
      <c r="Q10" s="581"/>
      <c r="R10" s="771"/>
      <c r="S10" s="769"/>
      <c r="T10" s="607"/>
      <c r="U10" s="386"/>
      <c r="V10" s="746"/>
      <c r="W10" s="12"/>
      <c r="X10" s="573" t="s">
        <v>221</v>
      </c>
    </row>
    <row r="11" spans="1:24" ht="12.75" hidden="1" customHeight="1" x14ac:dyDescent="0.2">
      <c r="A11" s="373" t="s">
        <v>78</v>
      </c>
      <c r="B11" s="373" t="s">
        <v>79</v>
      </c>
      <c r="C11" s="373" t="s">
        <v>80</v>
      </c>
      <c r="D11" s="373" t="s">
        <v>81</v>
      </c>
      <c r="E11" s="764"/>
      <c r="F11" s="740"/>
      <c r="G11" s="740"/>
      <c r="H11" s="764"/>
      <c r="I11" s="740"/>
      <c r="J11" s="740"/>
      <c r="K11" s="740"/>
      <c r="L11" s="772"/>
      <c r="M11" s="582"/>
      <c r="N11" s="773"/>
      <c r="O11" s="774"/>
      <c r="P11" s="615" t="str">
        <f t="shared" ref="P11:P74" si="0">IF(N11="","",MAX(M11-N11,0))</f>
        <v/>
      </c>
      <c r="Q11" s="582"/>
      <c r="R11" s="775"/>
      <c r="S11" s="764"/>
      <c r="T11" s="776"/>
      <c r="U11" s="763"/>
      <c r="V11" s="601"/>
      <c r="W11" s="12"/>
      <c r="X11" t="s">
        <v>82</v>
      </c>
    </row>
    <row r="12" spans="1:24" ht="12.75" hidden="1" customHeight="1" x14ac:dyDescent="0.2">
      <c r="A12" s="777"/>
      <c r="B12" s="777"/>
      <c r="C12" s="777"/>
      <c r="D12" s="777"/>
      <c r="E12" s="778"/>
      <c r="F12" s="779"/>
      <c r="G12" s="779"/>
      <c r="H12" s="778"/>
      <c r="I12" s="779"/>
      <c r="J12" s="779"/>
      <c r="K12" s="779"/>
      <c r="L12" s="780"/>
      <c r="M12" s="583"/>
      <c r="N12" s="781"/>
      <c r="O12" s="780"/>
      <c r="P12" s="616" t="str">
        <f t="shared" si="0"/>
        <v/>
      </c>
      <c r="Q12" s="583"/>
      <c r="R12" s="782"/>
      <c r="S12" s="778"/>
      <c r="T12" s="616"/>
      <c r="U12" s="783"/>
      <c r="V12" s="784"/>
      <c r="W12" s="12"/>
      <c r="X12" t="s">
        <v>79</v>
      </c>
    </row>
    <row r="13" spans="1:24" ht="12.75" hidden="1" customHeight="1" x14ac:dyDescent="0.2">
      <c r="A13" s="373" t="s">
        <v>78</v>
      </c>
      <c r="B13" s="373" t="s">
        <v>79</v>
      </c>
      <c r="C13" s="373" t="s">
        <v>83</v>
      </c>
      <c r="D13" s="373" t="s">
        <v>81</v>
      </c>
      <c r="E13" s="764"/>
      <c r="F13" s="740"/>
      <c r="G13" s="740"/>
      <c r="H13" s="764"/>
      <c r="I13" s="740"/>
      <c r="J13" s="740"/>
      <c r="K13" s="740"/>
      <c r="L13" s="772"/>
      <c r="M13" s="582"/>
      <c r="N13" s="785"/>
      <c r="O13" s="774"/>
      <c r="P13" s="615" t="str">
        <f t="shared" si="0"/>
        <v/>
      </c>
      <c r="Q13" s="582"/>
      <c r="R13" s="775"/>
      <c r="S13" s="764"/>
      <c r="T13" s="776"/>
      <c r="U13" s="763"/>
      <c r="V13" s="601"/>
      <c r="W13" s="12"/>
    </row>
    <row r="14" spans="1:24" ht="12.75" hidden="1" customHeight="1" x14ac:dyDescent="0.2">
      <c r="A14" s="777"/>
      <c r="B14" s="777"/>
      <c r="C14" s="777"/>
      <c r="D14" s="777"/>
      <c r="E14" s="778"/>
      <c r="F14" s="779"/>
      <c r="G14" s="779"/>
      <c r="H14" s="778"/>
      <c r="I14" s="779"/>
      <c r="J14" s="779"/>
      <c r="K14" s="779"/>
      <c r="L14" s="780"/>
      <c r="M14" s="583"/>
      <c r="N14" s="781"/>
      <c r="O14" s="780"/>
      <c r="P14" s="616" t="str">
        <f t="shared" si="0"/>
        <v/>
      </c>
      <c r="Q14" s="583"/>
      <c r="R14" s="782"/>
      <c r="S14" s="778"/>
      <c r="T14" s="616"/>
      <c r="U14" s="783"/>
      <c r="V14" s="784"/>
      <c r="W14" s="12"/>
      <c r="X14" t="s">
        <v>222</v>
      </c>
    </row>
    <row r="15" spans="1:24" ht="12.75" hidden="1" customHeight="1" x14ac:dyDescent="0.2">
      <c r="A15" s="373" t="s">
        <v>84</v>
      </c>
      <c r="B15" s="373" t="s">
        <v>74</v>
      </c>
      <c r="C15" s="373" t="s">
        <v>85</v>
      </c>
      <c r="D15" s="373" t="s">
        <v>86</v>
      </c>
      <c r="E15" s="764"/>
      <c r="F15" s="740"/>
      <c r="G15" s="740"/>
      <c r="H15" s="764"/>
      <c r="I15" s="740"/>
      <c r="J15" s="740"/>
      <c r="K15" s="740"/>
      <c r="L15" s="772"/>
      <c r="M15" s="582"/>
      <c r="N15" s="785"/>
      <c r="O15" s="774"/>
      <c r="P15" s="615" t="str">
        <f t="shared" si="0"/>
        <v/>
      </c>
      <c r="Q15" s="582"/>
      <c r="R15" s="775"/>
      <c r="S15" s="764"/>
      <c r="T15" s="776"/>
      <c r="U15" s="603"/>
      <c r="V15" s="602"/>
      <c r="W15" s="12"/>
      <c r="X15" t="s">
        <v>87</v>
      </c>
    </row>
    <row r="16" spans="1:24" ht="12.75" hidden="1" customHeight="1" x14ac:dyDescent="0.2">
      <c r="A16" s="777"/>
      <c r="B16" s="777"/>
      <c r="C16" s="777"/>
      <c r="D16" s="777"/>
      <c r="E16" s="778"/>
      <c r="F16" s="779"/>
      <c r="G16" s="779"/>
      <c r="H16" s="778"/>
      <c r="I16" s="779"/>
      <c r="J16" s="779"/>
      <c r="K16" s="779"/>
      <c r="L16" s="780"/>
      <c r="M16" s="583"/>
      <c r="N16" s="781"/>
      <c r="O16" s="780"/>
      <c r="P16" s="616" t="str">
        <f t="shared" si="0"/>
        <v/>
      </c>
      <c r="Q16" s="583"/>
      <c r="R16" s="782"/>
      <c r="S16" s="778"/>
      <c r="T16" s="616"/>
      <c r="U16" s="783"/>
      <c r="V16" s="784"/>
      <c r="W16" s="12"/>
      <c r="X16" s="573" t="s">
        <v>223</v>
      </c>
    </row>
    <row r="17" spans="1:24" x14ac:dyDescent="0.2">
      <c r="A17" s="505" t="s">
        <v>84</v>
      </c>
      <c r="B17" s="505" t="s">
        <v>74</v>
      </c>
      <c r="C17" s="306" t="s">
        <v>88</v>
      </c>
      <c r="D17" s="505" t="s">
        <v>81</v>
      </c>
      <c r="E17" s="686" t="s">
        <v>221</v>
      </c>
      <c r="F17" s="369"/>
      <c r="G17" s="369" t="s">
        <v>86</v>
      </c>
      <c r="H17" s="686" t="s">
        <v>222</v>
      </c>
      <c r="I17" s="369"/>
      <c r="J17" s="369" t="s">
        <v>224</v>
      </c>
      <c r="K17" s="369"/>
      <c r="L17" s="687" t="s">
        <v>159</v>
      </c>
      <c r="M17" s="580" t="s">
        <v>89</v>
      </c>
      <c r="N17" s="724">
        <v>0.625</v>
      </c>
      <c r="O17" s="688"/>
      <c r="P17" s="605"/>
      <c r="Q17" s="580"/>
      <c r="R17" s="786">
        <v>0.66666666666666663</v>
      </c>
      <c r="S17" s="687"/>
      <c r="T17" s="679"/>
      <c r="U17" s="689"/>
      <c r="V17" s="613"/>
      <c r="W17" s="12"/>
      <c r="X17" s="573" t="s">
        <v>90</v>
      </c>
    </row>
    <row r="18" spans="1:24" x14ac:dyDescent="0.2">
      <c r="A18" s="592"/>
      <c r="B18" s="592"/>
      <c r="C18" s="307"/>
      <c r="D18" s="592"/>
      <c r="E18" s="591"/>
      <c r="F18" s="384"/>
      <c r="G18" s="384"/>
      <c r="H18" s="591"/>
      <c r="I18" s="384"/>
      <c r="J18" s="384"/>
      <c r="K18" s="384"/>
      <c r="L18" s="769"/>
      <c r="M18" s="584"/>
      <c r="N18" s="771"/>
      <c r="O18" s="769"/>
      <c r="P18" s="607" t="str">
        <f t="shared" si="0"/>
        <v/>
      </c>
      <c r="Q18" s="584"/>
      <c r="R18" s="771"/>
      <c r="S18" s="769"/>
      <c r="T18" s="607"/>
      <c r="U18" s="386"/>
      <c r="V18" s="746"/>
      <c r="W18" s="12"/>
    </row>
    <row r="19" spans="1:24" ht="25.5" x14ac:dyDescent="0.2">
      <c r="A19" s="505" t="s">
        <v>84</v>
      </c>
      <c r="B19" s="505" t="s">
        <v>74</v>
      </c>
      <c r="C19" s="306" t="s">
        <v>91</v>
      </c>
      <c r="D19" s="505" t="s">
        <v>86</v>
      </c>
      <c r="E19" s="686" t="s">
        <v>77</v>
      </c>
      <c r="F19" s="369"/>
      <c r="G19" s="369" t="s">
        <v>86</v>
      </c>
      <c r="H19" s="686" t="s">
        <v>87</v>
      </c>
      <c r="I19" s="369" t="s">
        <v>330</v>
      </c>
      <c r="J19" s="369" t="s">
        <v>224</v>
      </c>
      <c r="K19" s="369" t="s">
        <v>254</v>
      </c>
      <c r="L19" s="687" t="s">
        <v>159</v>
      </c>
      <c r="M19" s="580">
        <v>0.75</v>
      </c>
      <c r="N19" s="724">
        <v>0.65625</v>
      </c>
      <c r="O19" s="688"/>
      <c r="P19" s="605">
        <f t="shared" si="0"/>
        <v>9.375E-2</v>
      </c>
      <c r="Q19" s="580"/>
      <c r="R19" s="786">
        <v>0.65625</v>
      </c>
      <c r="S19" s="687"/>
      <c r="T19" s="679"/>
      <c r="U19" s="689"/>
      <c r="V19" s="613"/>
      <c r="W19" s="12"/>
      <c r="X19" t="s">
        <v>86</v>
      </c>
    </row>
    <row r="20" spans="1:24" x14ac:dyDescent="0.2">
      <c r="A20" s="592"/>
      <c r="B20" s="592"/>
      <c r="C20" s="592"/>
      <c r="D20" s="592"/>
      <c r="E20" s="591"/>
      <c r="F20" s="384"/>
      <c r="G20" s="384"/>
      <c r="H20" s="591"/>
      <c r="I20" s="384"/>
      <c r="J20" s="384"/>
      <c r="K20" s="384"/>
      <c r="L20" s="769"/>
      <c r="M20" s="584"/>
      <c r="N20" s="771"/>
      <c r="O20" s="769"/>
      <c r="P20" s="607" t="str">
        <f t="shared" si="0"/>
        <v/>
      </c>
      <c r="Q20" s="584"/>
      <c r="R20" s="771"/>
      <c r="S20" s="769"/>
      <c r="T20" s="607"/>
      <c r="U20" s="386"/>
      <c r="V20" s="746"/>
      <c r="W20" s="12"/>
      <c r="X20" t="s">
        <v>81</v>
      </c>
    </row>
    <row r="21" spans="1:24" ht="25.5" x14ac:dyDescent="0.2">
      <c r="A21" s="505" t="s">
        <v>84</v>
      </c>
      <c r="B21" s="505" t="s">
        <v>74</v>
      </c>
      <c r="C21" s="505" t="s">
        <v>92</v>
      </c>
      <c r="D21" s="505" t="s">
        <v>86</v>
      </c>
      <c r="E21" s="686" t="s">
        <v>221</v>
      </c>
      <c r="F21" s="369"/>
      <c r="G21" s="369" t="s">
        <v>86</v>
      </c>
      <c r="H21" s="686" t="s">
        <v>87</v>
      </c>
      <c r="I21" s="369" t="s">
        <v>331</v>
      </c>
      <c r="J21" s="369" t="s">
        <v>224</v>
      </c>
      <c r="K21" s="369" t="s">
        <v>254</v>
      </c>
      <c r="L21" s="687" t="s">
        <v>159</v>
      </c>
      <c r="M21" s="580">
        <v>0.75</v>
      </c>
      <c r="N21" s="724">
        <v>0.65277777777777779</v>
      </c>
      <c r="O21" s="688"/>
      <c r="P21" s="605">
        <f t="shared" si="0"/>
        <v>9.722222222222221E-2</v>
      </c>
      <c r="Q21" s="580"/>
      <c r="R21" s="786">
        <v>0.65277777777777779</v>
      </c>
      <c r="S21" s="687"/>
      <c r="T21" s="679"/>
      <c r="U21" s="726"/>
      <c r="V21" s="554"/>
      <c r="W21" s="12"/>
    </row>
    <row r="22" spans="1:24" x14ac:dyDescent="0.2">
      <c r="A22" s="592"/>
      <c r="B22" s="592"/>
      <c r="C22" s="592"/>
      <c r="D22" s="592"/>
      <c r="E22" s="591"/>
      <c r="F22" s="384"/>
      <c r="G22" s="384"/>
      <c r="H22" s="591"/>
      <c r="I22" s="384"/>
      <c r="J22" s="384"/>
      <c r="K22" s="384"/>
      <c r="L22" s="769"/>
      <c r="M22" s="584"/>
      <c r="N22" s="771"/>
      <c r="O22" s="769"/>
      <c r="P22" s="607" t="str">
        <f t="shared" si="0"/>
        <v/>
      </c>
      <c r="Q22" s="584"/>
      <c r="R22" s="771"/>
      <c r="S22" s="769"/>
      <c r="T22" s="607"/>
      <c r="U22" s="386"/>
      <c r="V22" s="746"/>
      <c r="W22" s="12"/>
      <c r="X22">
        <v>0</v>
      </c>
    </row>
    <row r="23" spans="1:24" ht="25.5" x14ac:dyDescent="0.2">
      <c r="A23" s="505" t="s">
        <v>93</v>
      </c>
      <c r="B23" s="505" t="s">
        <v>94</v>
      </c>
      <c r="C23" s="505" t="s">
        <v>95</v>
      </c>
      <c r="D23" s="505" t="s">
        <v>81</v>
      </c>
      <c r="E23" s="686" t="s">
        <v>77</v>
      </c>
      <c r="F23" s="369" t="s">
        <v>332</v>
      </c>
      <c r="G23" s="369" t="s">
        <v>81</v>
      </c>
      <c r="H23" s="686" t="s">
        <v>223</v>
      </c>
      <c r="I23" s="369" t="s">
        <v>333</v>
      </c>
      <c r="J23" s="369" t="s">
        <v>224</v>
      </c>
      <c r="K23" s="369" t="s">
        <v>334</v>
      </c>
      <c r="L23" s="687" t="s">
        <v>159</v>
      </c>
      <c r="M23" s="580">
        <v>0.54166666666666663</v>
      </c>
      <c r="N23" s="724">
        <v>0.41319444444444442</v>
      </c>
      <c r="O23" s="688"/>
      <c r="P23" s="605">
        <f t="shared" si="0"/>
        <v>0.12847222222222221</v>
      </c>
      <c r="Q23" s="580"/>
      <c r="R23" s="786">
        <v>0.62152777777777779</v>
      </c>
      <c r="S23" s="687"/>
      <c r="T23" s="679"/>
      <c r="U23" s="689"/>
      <c r="V23" s="613"/>
      <c r="W23" s="12"/>
      <c r="X23">
        <v>1</v>
      </c>
    </row>
    <row r="24" spans="1:24" x14ac:dyDescent="0.2">
      <c r="A24" s="592"/>
      <c r="B24" s="592"/>
      <c r="C24" s="592"/>
      <c r="D24" s="592"/>
      <c r="E24" s="591"/>
      <c r="F24" s="384"/>
      <c r="G24" s="384"/>
      <c r="H24" s="591"/>
      <c r="I24" s="384"/>
      <c r="J24" s="384"/>
      <c r="K24" s="384"/>
      <c r="L24" s="769"/>
      <c r="M24" s="584"/>
      <c r="N24" s="771"/>
      <c r="O24" s="769"/>
      <c r="P24" s="607" t="str">
        <f t="shared" si="0"/>
        <v/>
      </c>
      <c r="Q24" s="584"/>
      <c r="R24" s="771"/>
      <c r="S24" s="769"/>
      <c r="T24" s="607"/>
      <c r="U24" s="386"/>
      <c r="V24" s="746"/>
      <c r="W24" s="12"/>
      <c r="X24">
        <v>2</v>
      </c>
    </row>
    <row r="25" spans="1:24" x14ac:dyDescent="0.2">
      <c r="A25" s="505" t="s">
        <v>93</v>
      </c>
      <c r="B25" s="505" t="s">
        <v>94</v>
      </c>
      <c r="C25" s="505" t="s">
        <v>96</v>
      </c>
      <c r="D25" s="505" t="s">
        <v>81</v>
      </c>
      <c r="E25" s="686" t="s">
        <v>221</v>
      </c>
      <c r="F25" s="369"/>
      <c r="G25" s="369" t="s">
        <v>81</v>
      </c>
      <c r="H25" s="686" t="s">
        <v>87</v>
      </c>
      <c r="I25" s="369" t="s">
        <v>333</v>
      </c>
      <c r="J25" s="369" t="s">
        <v>229</v>
      </c>
      <c r="K25" s="369" t="s">
        <v>334</v>
      </c>
      <c r="L25" s="687" t="s">
        <v>159</v>
      </c>
      <c r="M25" s="580">
        <v>0.54166666666666663</v>
      </c>
      <c r="N25" s="741"/>
      <c r="O25" s="688"/>
      <c r="P25" s="605" t="str">
        <f t="shared" si="0"/>
        <v/>
      </c>
      <c r="Q25" s="580"/>
      <c r="R25" s="786">
        <v>0.63194444444444442</v>
      </c>
      <c r="S25" s="687"/>
      <c r="T25" s="679"/>
      <c r="U25" s="689"/>
      <c r="V25" s="613"/>
      <c r="W25" s="12"/>
    </row>
    <row r="26" spans="1:24" x14ac:dyDescent="0.2">
      <c r="A26" s="592"/>
      <c r="B26" s="592"/>
      <c r="C26" s="592"/>
      <c r="D26" s="592"/>
      <c r="E26" s="591"/>
      <c r="F26" s="384"/>
      <c r="G26" s="384"/>
      <c r="H26" s="591"/>
      <c r="I26" s="384"/>
      <c r="J26" s="384"/>
      <c r="K26" s="384"/>
      <c r="L26" s="769"/>
      <c r="M26" s="584"/>
      <c r="N26" s="771"/>
      <c r="O26" s="769"/>
      <c r="P26" s="607" t="str">
        <f t="shared" si="0"/>
        <v/>
      </c>
      <c r="Q26" s="584"/>
      <c r="R26" s="771"/>
      <c r="S26" s="769"/>
      <c r="T26" s="607"/>
      <c r="U26" s="386"/>
      <c r="V26" s="746"/>
      <c r="W26" s="12"/>
      <c r="X26" s="575" t="s">
        <v>193</v>
      </c>
    </row>
    <row r="27" spans="1:24" x14ac:dyDescent="0.2">
      <c r="A27" s="505" t="s">
        <v>97</v>
      </c>
      <c r="B27" s="505" t="s">
        <v>79</v>
      </c>
      <c r="C27" s="505" t="s">
        <v>98</v>
      </c>
      <c r="D27" s="505" t="s">
        <v>86</v>
      </c>
      <c r="E27" s="686" t="s">
        <v>77</v>
      </c>
      <c r="F27" s="369"/>
      <c r="G27" s="369" t="s">
        <v>81</v>
      </c>
      <c r="H27" s="686" t="s">
        <v>223</v>
      </c>
      <c r="I27" s="369" t="s">
        <v>335</v>
      </c>
      <c r="J27" s="369" t="s">
        <v>224</v>
      </c>
      <c r="K27" s="369" t="s">
        <v>288</v>
      </c>
      <c r="L27" s="687" t="s">
        <v>159</v>
      </c>
      <c r="M27" s="580">
        <v>0.67708333333333337</v>
      </c>
      <c r="N27" s="724">
        <v>0.59375</v>
      </c>
      <c r="O27" s="688"/>
      <c r="P27" s="605">
        <f t="shared" si="0"/>
        <v>8.333333333333337E-2</v>
      </c>
      <c r="Q27" s="580"/>
      <c r="R27" s="786">
        <v>0.83333333333333337</v>
      </c>
      <c r="S27" s="687"/>
      <c r="T27" s="679"/>
      <c r="U27" s="726"/>
      <c r="V27" s="554"/>
      <c r="W27" s="12"/>
      <c r="X27" s="575" t="s">
        <v>99</v>
      </c>
    </row>
    <row r="28" spans="1:24" x14ac:dyDescent="0.2">
      <c r="A28" s="592"/>
      <c r="B28" s="592"/>
      <c r="C28" s="592"/>
      <c r="D28" s="592"/>
      <c r="E28" s="591"/>
      <c r="F28" s="384"/>
      <c r="G28" s="384"/>
      <c r="H28" s="591"/>
      <c r="I28" s="384"/>
      <c r="J28" s="384"/>
      <c r="K28" s="384"/>
      <c r="L28" s="769"/>
      <c r="M28" s="584"/>
      <c r="N28" s="771"/>
      <c r="O28" s="769"/>
      <c r="P28" s="607" t="str">
        <f t="shared" si="0"/>
        <v/>
      </c>
      <c r="Q28" s="584"/>
      <c r="R28" s="771"/>
      <c r="S28" s="769"/>
      <c r="T28" s="607"/>
      <c r="U28" s="386"/>
      <c r="V28" s="746"/>
      <c r="W28" s="12"/>
      <c r="X28" s="575" t="s">
        <v>194</v>
      </c>
    </row>
    <row r="29" spans="1:24" ht="25.5" x14ac:dyDescent="0.2">
      <c r="A29" s="505" t="s">
        <v>100</v>
      </c>
      <c r="B29" s="505" t="s">
        <v>74</v>
      </c>
      <c r="C29" s="505" t="s">
        <v>101</v>
      </c>
      <c r="D29" s="505" t="s">
        <v>81</v>
      </c>
      <c r="E29" s="686" t="s">
        <v>77</v>
      </c>
      <c r="F29" s="369"/>
      <c r="G29" s="369" t="s">
        <v>81</v>
      </c>
      <c r="H29" s="686" t="s">
        <v>223</v>
      </c>
      <c r="I29" s="369" t="s">
        <v>336</v>
      </c>
      <c r="J29" s="369" t="s">
        <v>224</v>
      </c>
      <c r="K29" s="369" t="s">
        <v>254</v>
      </c>
      <c r="L29" s="687" t="s">
        <v>159</v>
      </c>
      <c r="M29" s="580">
        <v>0.75</v>
      </c>
      <c r="N29" s="724">
        <v>0.4548611111111111</v>
      </c>
      <c r="O29" s="688"/>
      <c r="P29" s="605">
        <f t="shared" si="0"/>
        <v>0.2951388888888889</v>
      </c>
      <c r="Q29" s="580"/>
      <c r="R29" s="786">
        <v>0.4548611111111111</v>
      </c>
      <c r="S29" s="687"/>
      <c r="T29" s="679"/>
      <c r="U29" s="689"/>
      <c r="V29" s="613"/>
      <c r="W29" s="12"/>
      <c r="X29" s="575" t="s">
        <v>102</v>
      </c>
    </row>
    <row r="30" spans="1:24" x14ac:dyDescent="0.2">
      <c r="A30" s="592"/>
      <c r="B30" s="592"/>
      <c r="C30" s="592"/>
      <c r="D30" s="592"/>
      <c r="E30" s="591"/>
      <c r="F30" s="384"/>
      <c r="G30" s="384"/>
      <c r="H30" s="591"/>
      <c r="I30" s="384"/>
      <c r="J30" s="384"/>
      <c r="K30" s="384"/>
      <c r="L30" s="769"/>
      <c r="M30" s="584"/>
      <c r="N30" s="771"/>
      <c r="O30" s="769"/>
      <c r="P30" s="607" t="str">
        <f t="shared" si="0"/>
        <v/>
      </c>
      <c r="Q30" s="584"/>
      <c r="R30" s="771"/>
      <c r="S30" s="769"/>
      <c r="T30" s="607"/>
      <c r="U30" s="386"/>
      <c r="V30" s="746"/>
      <c r="W30" s="12"/>
      <c r="X30" s="575" t="s">
        <v>195</v>
      </c>
    </row>
    <row r="31" spans="1:24" ht="38.25" x14ac:dyDescent="0.2">
      <c r="A31" s="505" t="s">
        <v>103</v>
      </c>
      <c r="B31" s="505" t="s">
        <v>94</v>
      </c>
      <c r="C31" s="505" t="s">
        <v>104</v>
      </c>
      <c r="D31" s="505" t="s">
        <v>81</v>
      </c>
      <c r="E31" s="686" t="s">
        <v>77</v>
      </c>
      <c r="F31" s="369"/>
      <c r="G31" s="369" t="s">
        <v>81</v>
      </c>
      <c r="H31" s="686" t="s">
        <v>87</v>
      </c>
      <c r="I31" s="369" t="s">
        <v>337</v>
      </c>
      <c r="J31" s="369" t="s">
        <v>224</v>
      </c>
      <c r="K31" s="369" t="s">
        <v>263</v>
      </c>
      <c r="L31" s="687" t="s">
        <v>159</v>
      </c>
      <c r="M31" s="580">
        <v>0.66666666666666663</v>
      </c>
      <c r="N31" s="724">
        <v>0.47569444444444442</v>
      </c>
      <c r="O31" s="688"/>
      <c r="P31" s="605">
        <f t="shared" si="0"/>
        <v>0.19097222222222221</v>
      </c>
      <c r="Q31" s="580"/>
      <c r="R31" s="786">
        <v>0.63541666666666663</v>
      </c>
      <c r="S31" s="687"/>
      <c r="T31" s="679"/>
      <c r="U31" s="689"/>
      <c r="V31" s="613"/>
      <c r="W31" s="12"/>
      <c r="X31" s="575" t="s">
        <v>105</v>
      </c>
    </row>
    <row r="32" spans="1:24" x14ac:dyDescent="0.2">
      <c r="A32" s="592"/>
      <c r="B32" s="592"/>
      <c r="C32" s="592"/>
      <c r="D32" s="592"/>
      <c r="E32" s="591"/>
      <c r="F32" s="384"/>
      <c r="G32" s="384"/>
      <c r="H32" s="591"/>
      <c r="I32" s="384"/>
      <c r="J32" s="384"/>
      <c r="K32" s="384"/>
      <c r="L32" s="769"/>
      <c r="M32" s="584"/>
      <c r="N32" s="771"/>
      <c r="O32" s="769"/>
      <c r="P32" s="607" t="str">
        <f t="shared" si="0"/>
        <v/>
      </c>
      <c r="Q32" s="584"/>
      <c r="R32" s="771"/>
      <c r="S32" s="769"/>
      <c r="T32" s="607"/>
      <c r="U32" s="386"/>
      <c r="V32" s="746"/>
      <c r="W32" s="12"/>
      <c r="X32" s="575" t="s">
        <v>196</v>
      </c>
    </row>
    <row r="33" spans="1:24" ht="38.25" x14ac:dyDescent="0.2">
      <c r="A33" s="596" t="s">
        <v>103</v>
      </c>
      <c r="B33" s="596" t="s">
        <v>94</v>
      </c>
      <c r="C33" s="596" t="s">
        <v>106</v>
      </c>
      <c r="D33" s="596" t="s">
        <v>81</v>
      </c>
      <c r="E33" s="686" t="s">
        <v>221</v>
      </c>
      <c r="F33" s="369"/>
      <c r="G33" s="369" t="s">
        <v>81</v>
      </c>
      <c r="H33" s="686" t="s">
        <v>223</v>
      </c>
      <c r="I33" s="369" t="s">
        <v>337</v>
      </c>
      <c r="J33" s="369" t="s">
        <v>224</v>
      </c>
      <c r="K33" s="369" t="s">
        <v>263</v>
      </c>
      <c r="L33" s="687" t="s">
        <v>159</v>
      </c>
      <c r="M33" s="580">
        <v>0.66666666666666663</v>
      </c>
      <c r="N33" s="724">
        <v>0.43402777777777773</v>
      </c>
      <c r="O33" s="688"/>
      <c r="P33" s="605">
        <f t="shared" si="0"/>
        <v>0.2326388888888889</v>
      </c>
      <c r="Q33" s="580"/>
      <c r="R33" s="786">
        <v>0.66319444444444442</v>
      </c>
      <c r="S33" s="687"/>
      <c r="T33" s="679"/>
      <c r="U33" s="726"/>
      <c r="V33" s="554"/>
      <c r="W33" s="12"/>
      <c r="X33" s="575" t="s">
        <v>107</v>
      </c>
    </row>
    <row r="34" spans="1:24" x14ac:dyDescent="0.2">
      <c r="A34" s="596"/>
      <c r="B34" s="596"/>
      <c r="C34" s="596"/>
      <c r="D34" s="596"/>
      <c r="E34" s="591"/>
      <c r="F34" s="384"/>
      <c r="G34" s="384"/>
      <c r="H34" s="591"/>
      <c r="I34" s="384"/>
      <c r="J34" s="384"/>
      <c r="K34" s="384"/>
      <c r="L34" s="769"/>
      <c r="M34" s="584"/>
      <c r="N34" s="771"/>
      <c r="O34" s="769"/>
      <c r="P34" s="607" t="str">
        <f t="shared" si="0"/>
        <v/>
      </c>
      <c r="Q34" s="584"/>
      <c r="R34" s="771"/>
      <c r="S34" s="769"/>
      <c r="T34" s="607"/>
      <c r="U34" s="386"/>
      <c r="V34" s="746"/>
      <c r="W34" s="12"/>
      <c r="X34" s="575" t="s">
        <v>197</v>
      </c>
    </row>
    <row r="35" spans="1:24" x14ac:dyDescent="0.2">
      <c r="A35" s="505" t="s">
        <v>108</v>
      </c>
      <c r="B35" s="505" t="s">
        <v>74</v>
      </c>
      <c r="C35" s="505" t="s">
        <v>109</v>
      </c>
      <c r="D35" s="505" t="s">
        <v>86</v>
      </c>
      <c r="E35" s="686" t="s">
        <v>77</v>
      </c>
      <c r="F35" s="369"/>
      <c r="G35" s="369" t="s">
        <v>86</v>
      </c>
      <c r="H35" s="686" t="s">
        <v>222</v>
      </c>
      <c r="I35" s="369"/>
      <c r="J35" s="369" t="s">
        <v>224</v>
      </c>
      <c r="K35" s="369" t="s">
        <v>254</v>
      </c>
      <c r="L35" s="687" t="s">
        <v>159</v>
      </c>
      <c r="M35" s="580">
        <v>0.75</v>
      </c>
      <c r="N35" s="724">
        <v>0.65277777777777779</v>
      </c>
      <c r="O35" s="688"/>
      <c r="P35" s="605">
        <f t="shared" si="0"/>
        <v>9.722222222222221E-2</v>
      </c>
      <c r="Q35" s="580"/>
      <c r="R35" s="786">
        <v>0.73611111111111116</v>
      </c>
      <c r="S35" s="687"/>
      <c r="T35" s="679"/>
      <c r="U35" s="689"/>
      <c r="V35" s="613"/>
      <c r="W35" s="12"/>
      <c r="X35" s="575" t="s">
        <v>110</v>
      </c>
    </row>
    <row r="36" spans="1:24" x14ac:dyDescent="0.2">
      <c r="A36" s="592"/>
      <c r="B36" s="592"/>
      <c r="C36" s="592"/>
      <c r="D36" s="592"/>
      <c r="E36" s="591"/>
      <c r="F36" s="384"/>
      <c r="G36" s="384"/>
      <c r="H36" s="591"/>
      <c r="I36" s="384"/>
      <c r="J36" s="384"/>
      <c r="K36" s="384"/>
      <c r="L36" s="769"/>
      <c r="M36" s="584"/>
      <c r="N36" s="771"/>
      <c r="O36" s="769"/>
      <c r="P36" s="607" t="str">
        <f t="shared" si="0"/>
        <v/>
      </c>
      <c r="Q36" s="584"/>
      <c r="R36" s="771"/>
      <c r="S36" s="769"/>
      <c r="T36" s="607"/>
      <c r="U36" s="386"/>
      <c r="V36" s="746"/>
      <c r="W36" s="12"/>
      <c r="X36" s="575" t="s">
        <v>198</v>
      </c>
    </row>
    <row r="37" spans="1:24" ht="25.5" x14ac:dyDescent="0.2">
      <c r="A37" s="505" t="s">
        <v>111</v>
      </c>
      <c r="B37" s="505" t="s">
        <v>94</v>
      </c>
      <c r="C37" s="505" t="s">
        <v>112</v>
      </c>
      <c r="D37" s="505" t="s">
        <v>86</v>
      </c>
      <c r="E37" s="686" t="s">
        <v>77</v>
      </c>
      <c r="F37" s="369"/>
      <c r="G37" s="369" t="s">
        <v>81</v>
      </c>
      <c r="H37" s="686" t="s">
        <v>87</v>
      </c>
      <c r="I37" s="369" t="s">
        <v>338</v>
      </c>
      <c r="J37" s="369" t="s">
        <v>224</v>
      </c>
      <c r="K37" s="369" t="s">
        <v>291</v>
      </c>
      <c r="L37" s="687" t="s">
        <v>159</v>
      </c>
      <c r="M37" s="580">
        <v>0.64583333333333337</v>
      </c>
      <c r="N37" s="724">
        <v>0.57291666666666663</v>
      </c>
      <c r="O37" s="688"/>
      <c r="P37" s="605">
        <f t="shared" si="0"/>
        <v>7.2916666666666741E-2</v>
      </c>
      <c r="Q37" s="580"/>
      <c r="R37" s="786">
        <v>0.70486111111111116</v>
      </c>
      <c r="S37" s="687"/>
      <c r="T37" s="679"/>
      <c r="U37" s="689"/>
      <c r="V37" s="613"/>
      <c r="W37" s="12"/>
      <c r="X37" s="575" t="s">
        <v>113</v>
      </c>
    </row>
    <row r="38" spans="1:24" x14ac:dyDescent="0.2">
      <c r="A38" s="592"/>
      <c r="B38" s="592"/>
      <c r="C38" s="592"/>
      <c r="D38" s="592"/>
      <c r="E38" s="591"/>
      <c r="F38" s="384"/>
      <c r="G38" s="384"/>
      <c r="H38" s="591"/>
      <c r="I38" s="384"/>
      <c r="J38" s="384"/>
      <c r="K38" s="384"/>
      <c r="L38" s="769"/>
      <c r="M38" s="584"/>
      <c r="N38" s="771"/>
      <c r="O38" s="769"/>
      <c r="P38" s="607" t="str">
        <f t="shared" si="0"/>
        <v/>
      </c>
      <c r="Q38" s="584"/>
      <c r="R38" s="771"/>
      <c r="S38" s="769"/>
      <c r="T38" s="607"/>
      <c r="U38" s="386"/>
      <c r="V38" s="746"/>
      <c r="W38" s="12"/>
      <c r="X38" s="575" t="s">
        <v>199</v>
      </c>
    </row>
    <row r="39" spans="1:24" x14ac:dyDescent="0.2">
      <c r="A39" s="505" t="s">
        <v>114</v>
      </c>
      <c r="B39" s="505" t="s">
        <v>74</v>
      </c>
      <c r="C39" s="505" t="s">
        <v>115</v>
      </c>
      <c r="D39" s="505" t="s">
        <v>86</v>
      </c>
      <c r="E39" s="686" t="s">
        <v>77</v>
      </c>
      <c r="F39" s="369"/>
      <c r="G39" s="369" t="s">
        <v>81</v>
      </c>
      <c r="H39" s="686" t="s">
        <v>87</v>
      </c>
      <c r="I39" s="369" t="s">
        <v>339</v>
      </c>
      <c r="J39" s="369" t="s">
        <v>224</v>
      </c>
      <c r="K39" s="369" t="s">
        <v>254</v>
      </c>
      <c r="L39" s="687" t="s">
        <v>159</v>
      </c>
      <c r="M39" s="580">
        <v>0.75</v>
      </c>
      <c r="N39" s="724">
        <v>0.57638888888888895</v>
      </c>
      <c r="O39" s="688"/>
      <c r="P39" s="605">
        <f t="shared" si="0"/>
        <v>0.17361111111111105</v>
      </c>
      <c r="Q39" s="580"/>
      <c r="R39" s="786">
        <v>0.61805555555555558</v>
      </c>
      <c r="S39" s="687"/>
      <c r="T39" s="679"/>
      <c r="U39" s="726"/>
      <c r="V39" s="554"/>
      <c r="W39" s="12"/>
      <c r="X39" s="575" t="s">
        <v>116</v>
      </c>
    </row>
    <row r="40" spans="1:24" x14ac:dyDescent="0.2">
      <c r="A40" s="592"/>
      <c r="B40" s="592"/>
      <c r="C40" s="592"/>
      <c r="D40" s="592"/>
      <c r="E40" s="591"/>
      <c r="F40" s="384"/>
      <c r="G40" s="384"/>
      <c r="H40" s="591"/>
      <c r="I40" s="384"/>
      <c r="J40" s="384"/>
      <c r="K40" s="384"/>
      <c r="L40" s="769"/>
      <c r="M40" s="584"/>
      <c r="N40" s="771"/>
      <c r="O40" s="769"/>
      <c r="P40" s="607" t="str">
        <f t="shared" si="0"/>
        <v/>
      </c>
      <c r="Q40" s="584"/>
      <c r="R40" s="771"/>
      <c r="S40" s="769"/>
      <c r="T40" s="607"/>
      <c r="U40" s="386"/>
      <c r="V40" s="746"/>
      <c r="W40" s="12"/>
      <c r="X40" s="575" t="s">
        <v>200</v>
      </c>
    </row>
    <row r="41" spans="1:24" ht="38.25" x14ac:dyDescent="0.2">
      <c r="A41" s="505" t="s">
        <v>117</v>
      </c>
      <c r="B41" s="505" t="s">
        <v>74</v>
      </c>
      <c r="C41" s="505" t="s">
        <v>118</v>
      </c>
      <c r="D41" s="505" t="s">
        <v>86</v>
      </c>
      <c r="E41" s="686" t="s">
        <v>77</v>
      </c>
      <c r="F41" s="369"/>
      <c r="G41" s="369" t="s">
        <v>81</v>
      </c>
      <c r="H41" s="686" t="s">
        <v>223</v>
      </c>
      <c r="I41" s="369" t="s">
        <v>340</v>
      </c>
      <c r="J41" s="369" t="s">
        <v>224</v>
      </c>
      <c r="K41" s="369" t="s">
        <v>254</v>
      </c>
      <c r="L41" s="687" t="s">
        <v>159</v>
      </c>
      <c r="M41" s="580">
        <v>0.75</v>
      </c>
      <c r="N41" s="724">
        <v>0.62152777777777779</v>
      </c>
      <c r="O41" s="688"/>
      <c r="P41" s="605">
        <f t="shared" si="0"/>
        <v>0.12847222222222221</v>
      </c>
      <c r="Q41" s="580"/>
      <c r="R41" s="786">
        <v>0.62152777777777779</v>
      </c>
      <c r="S41" s="687"/>
      <c r="T41" s="679"/>
      <c r="U41" s="689"/>
      <c r="V41" s="613"/>
      <c r="W41" s="12"/>
      <c r="X41" s="575" t="s">
        <v>119</v>
      </c>
    </row>
    <row r="42" spans="1:24" x14ac:dyDescent="0.2">
      <c r="A42" s="592"/>
      <c r="B42" s="592"/>
      <c r="C42" s="592"/>
      <c r="D42" s="592"/>
      <c r="E42" s="591"/>
      <c r="F42" s="384"/>
      <c r="G42" s="384"/>
      <c r="H42" s="591"/>
      <c r="I42" s="384"/>
      <c r="J42" s="384"/>
      <c r="K42" s="384"/>
      <c r="L42" s="769"/>
      <c r="M42" s="584"/>
      <c r="N42" s="771"/>
      <c r="O42" s="769"/>
      <c r="P42" s="607" t="str">
        <f t="shared" si="0"/>
        <v/>
      </c>
      <c r="Q42" s="584"/>
      <c r="R42" s="771"/>
      <c r="S42" s="769"/>
      <c r="T42" s="607"/>
      <c r="U42" s="386"/>
      <c r="V42" s="746"/>
      <c r="W42" s="12"/>
      <c r="X42" s="575" t="s">
        <v>201</v>
      </c>
    </row>
    <row r="43" spans="1:24" s="103" customFormat="1" ht="25.5" x14ac:dyDescent="0.2">
      <c r="A43" s="308" t="s">
        <v>120</v>
      </c>
      <c r="B43" s="308"/>
      <c r="C43" s="308" t="s">
        <v>121</v>
      </c>
      <c r="D43" s="309" t="s">
        <v>86</v>
      </c>
      <c r="E43" s="298" t="s">
        <v>77</v>
      </c>
      <c r="F43" s="299" t="s">
        <v>341</v>
      </c>
      <c r="G43" s="299" t="s">
        <v>86</v>
      </c>
      <c r="H43" s="298" t="s">
        <v>87</v>
      </c>
      <c r="I43" s="299" t="s">
        <v>342</v>
      </c>
      <c r="J43" s="299" t="s">
        <v>224</v>
      </c>
      <c r="K43" s="299" t="s">
        <v>254</v>
      </c>
      <c r="L43" s="300" t="s">
        <v>159</v>
      </c>
      <c r="M43" s="585">
        <v>0.75</v>
      </c>
      <c r="N43" s="301">
        <v>0.60763888888888895</v>
      </c>
      <c r="O43" s="300"/>
      <c r="P43" s="605">
        <f t="shared" si="0"/>
        <v>0.14236111111111105</v>
      </c>
      <c r="Q43" s="585"/>
      <c r="R43" s="786">
        <v>0.60763888888888895</v>
      </c>
      <c r="S43" s="687"/>
      <c r="T43" s="679"/>
      <c r="U43" s="117"/>
      <c r="V43" s="118"/>
      <c r="W43" s="119"/>
      <c r="X43" s="575" t="s">
        <v>124</v>
      </c>
    </row>
    <row r="44" spans="1:24" s="103" customFormat="1" ht="25.5" x14ac:dyDescent="0.2">
      <c r="A44" s="308"/>
      <c r="B44" s="308"/>
      <c r="C44" s="308"/>
      <c r="D44" s="307" t="s">
        <v>86</v>
      </c>
      <c r="E44" s="302" t="s">
        <v>221</v>
      </c>
      <c r="F44" s="303"/>
      <c r="G44" s="303" t="s">
        <v>86</v>
      </c>
      <c r="H44" s="302" t="s">
        <v>87</v>
      </c>
      <c r="I44" s="303" t="s">
        <v>342</v>
      </c>
      <c r="J44" s="303" t="s">
        <v>224</v>
      </c>
      <c r="K44" s="303" t="s">
        <v>254</v>
      </c>
      <c r="L44" s="304" t="s">
        <v>159</v>
      </c>
      <c r="M44" s="588">
        <v>0.75</v>
      </c>
      <c r="N44" s="305">
        <v>0.61805555555555558</v>
      </c>
      <c r="O44" s="300"/>
      <c r="P44" s="607">
        <f t="shared" si="0"/>
        <v>0.13194444444444442</v>
      </c>
      <c r="Q44" s="588"/>
      <c r="R44" s="786">
        <v>0.61805555555555558</v>
      </c>
      <c r="S44" s="769"/>
      <c r="T44" s="607"/>
      <c r="U44" s="117"/>
      <c r="V44" s="118"/>
      <c r="W44" s="119"/>
      <c r="X44" s="575" t="s">
        <v>202</v>
      </c>
    </row>
    <row r="45" spans="1:24" ht="25.5" x14ac:dyDescent="0.2">
      <c r="A45" s="505" t="s">
        <v>122</v>
      </c>
      <c r="B45" s="505" t="s">
        <v>74</v>
      </c>
      <c r="C45" s="505" t="s">
        <v>123</v>
      </c>
      <c r="D45" s="596" t="s">
        <v>86</v>
      </c>
      <c r="E45" s="765" t="s">
        <v>77</v>
      </c>
      <c r="F45" s="385"/>
      <c r="G45" s="385" t="s">
        <v>86</v>
      </c>
      <c r="H45" s="765" t="s">
        <v>87</v>
      </c>
      <c r="I45" s="385" t="s">
        <v>343</v>
      </c>
      <c r="J45" s="385" t="s">
        <v>224</v>
      </c>
      <c r="K45" s="385" t="s">
        <v>254</v>
      </c>
      <c r="L45" s="688" t="s">
        <v>159</v>
      </c>
      <c r="M45" s="580">
        <v>0.75</v>
      </c>
      <c r="N45" s="724">
        <v>0.65625</v>
      </c>
      <c r="O45" s="688"/>
      <c r="P45" s="605">
        <f t="shared" si="0"/>
        <v>9.375E-2</v>
      </c>
      <c r="Q45" s="580"/>
      <c r="R45" s="786">
        <v>0.65625</v>
      </c>
      <c r="S45" s="687"/>
      <c r="T45" s="679"/>
      <c r="U45" s="689"/>
      <c r="V45" s="613"/>
      <c r="W45" s="12"/>
      <c r="X45" s="575" t="s">
        <v>127</v>
      </c>
    </row>
    <row r="46" spans="1:24" x14ac:dyDescent="0.2">
      <c r="A46" s="592"/>
      <c r="B46" s="592"/>
      <c r="C46" s="592"/>
      <c r="D46" s="592"/>
      <c r="E46" s="591"/>
      <c r="F46" s="384"/>
      <c r="G46" s="384"/>
      <c r="H46" s="591"/>
      <c r="I46" s="384"/>
      <c r="J46" s="384"/>
      <c r="K46" s="384"/>
      <c r="L46" s="769"/>
      <c r="M46" s="584"/>
      <c r="N46" s="771"/>
      <c r="O46" s="769"/>
      <c r="P46" s="607" t="str">
        <f t="shared" si="0"/>
        <v/>
      </c>
      <c r="Q46" s="584"/>
      <c r="R46" s="771"/>
      <c r="S46" s="769"/>
      <c r="T46" s="607"/>
      <c r="U46" s="386"/>
      <c r="V46" s="746"/>
      <c r="W46" s="12"/>
      <c r="X46" s="575" t="s">
        <v>203</v>
      </c>
    </row>
    <row r="47" spans="1:24" ht="25.5" x14ac:dyDescent="0.2">
      <c r="A47" s="505" t="s">
        <v>125</v>
      </c>
      <c r="B47" s="505" t="s">
        <v>74</v>
      </c>
      <c r="C47" s="505" t="s">
        <v>126</v>
      </c>
      <c r="D47" s="505" t="s">
        <v>81</v>
      </c>
      <c r="E47" s="686" t="s">
        <v>221</v>
      </c>
      <c r="F47" s="369"/>
      <c r="G47" s="369" t="s">
        <v>81</v>
      </c>
      <c r="H47" s="686" t="s">
        <v>223</v>
      </c>
      <c r="I47" s="369" t="s">
        <v>336</v>
      </c>
      <c r="J47" s="369" t="s">
        <v>224</v>
      </c>
      <c r="K47" s="369" t="s">
        <v>254</v>
      </c>
      <c r="L47" s="687" t="s">
        <v>159</v>
      </c>
      <c r="M47" s="580">
        <v>0.75</v>
      </c>
      <c r="N47" s="724">
        <v>0.57986111111111105</v>
      </c>
      <c r="O47" s="688"/>
      <c r="P47" s="605">
        <f t="shared" si="0"/>
        <v>0.17013888888888895</v>
      </c>
      <c r="Q47" s="580"/>
      <c r="R47" s="786">
        <v>0.57986111111111105</v>
      </c>
      <c r="S47" s="687"/>
      <c r="T47" s="679"/>
      <c r="U47" s="726"/>
      <c r="V47" s="554"/>
      <c r="W47" s="12"/>
      <c r="X47" s="575" t="s">
        <v>129</v>
      </c>
    </row>
    <row r="48" spans="1:24" ht="25.5" x14ac:dyDescent="0.2">
      <c r="A48" s="592"/>
      <c r="B48" s="592"/>
      <c r="C48" s="592"/>
      <c r="D48" s="592"/>
      <c r="E48" s="591" t="s">
        <v>82</v>
      </c>
      <c r="F48" s="384"/>
      <c r="G48" s="384" t="s">
        <v>81</v>
      </c>
      <c r="H48" s="591" t="s">
        <v>223</v>
      </c>
      <c r="I48" s="384" t="s">
        <v>336</v>
      </c>
      <c r="J48" s="742" t="s">
        <v>224</v>
      </c>
      <c r="K48" s="369" t="s">
        <v>254</v>
      </c>
      <c r="L48" s="769" t="s">
        <v>159</v>
      </c>
      <c r="M48" s="580">
        <v>0.75</v>
      </c>
      <c r="N48" s="770">
        <v>0.55902777777777779</v>
      </c>
      <c r="O48" s="769"/>
      <c r="P48" s="607">
        <f t="shared" si="0"/>
        <v>0.19097222222222221</v>
      </c>
      <c r="Q48" s="580"/>
      <c r="R48" s="786">
        <v>0.55902777777777779</v>
      </c>
      <c r="S48" s="769"/>
      <c r="T48" s="607"/>
      <c r="U48" s="386"/>
      <c r="V48" s="746"/>
      <c r="W48" s="12"/>
      <c r="X48" s="575" t="s">
        <v>204</v>
      </c>
    </row>
    <row r="49" spans="1:24" ht="25.5" x14ac:dyDescent="0.2">
      <c r="A49" s="505" t="s">
        <v>125</v>
      </c>
      <c r="B49" s="505" t="s">
        <v>74</v>
      </c>
      <c r="C49" s="505" t="s">
        <v>128</v>
      </c>
      <c r="D49" s="505" t="s">
        <v>86</v>
      </c>
      <c r="E49" s="686" t="s">
        <v>221</v>
      </c>
      <c r="F49" s="369"/>
      <c r="G49" s="369" t="s">
        <v>86</v>
      </c>
      <c r="H49" s="686" t="s">
        <v>87</v>
      </c>
      <c r="I49" s="369" t="s">
        <v>336</v>
      </c>
      <c r="J49" s="369" t="s">
        <v>224</v>
      </c>
      <c r="K49" s="369" t="s">
        <v>254</v>
      </c>
      <c r="L49" s="687" t="s">
        <v>159</v>
      </c>
      <c r="M49" s="580">
        <v>0.75</v>
      </c>
      <c r="N49" s="724">
        <v>0.57986111111111105</v>
      </c>
      <c r="O49" s="688"/>
      <c r="P49" s="605">
        <f t="shared" si="0"/>
        <v>0.17013888888888895</v>
      </c>
      <c r="Q49" s="580"/>
      <c r="R49" s="786">
        <v>0.57986111111111105</v>
      </c>
      <c r="S49" s="687"/>
      <c r="T49" s="679"/>
      <c r="U49" s="689"/>
      <c r="V49" s="613"/>
      <c r="W49" s="12"/>
      <c r="X49" s="575" t="s">
        <v>132</v>
      </c>
    </row>
    <row r="50" spans="1:24" x14ac:dyDescent="0.2">
      <c r="A50" s="592"/>
      <c r="B50" s="592"/>
      <c r="C50" s="592"/>
      <c r="D50" s="592"/>
      <c r="E50" s="591"/>
      <c r="F50" s="384"/>
      <c r="G50" s="384"/>
      <c r="H50" s="591"/>
      <c r="I50" s="384"/>
      <c r="J50" s="384"/>
      <c r="K50" s="384"/>
      <c r="L50" s="769"/>
      <c r="M50" s="584"/>
      <c r="N50" s="771"/>
      <c r="O50" s="769"/>
      <c r="P50" s="607" t="str">
        <f t="shared" si="0"/>
        <v/>
      </c>
      <c r="Q50" s="584"/>
      <c r="R50" s="771"/>
      <c r="S50" s="769"/>
      <c r="T50" s="607"/>
      <c r="U50" s="386"/>
      <c r="V50" s="746"/>
      <c r="W50" s="12"/>
      <c r="X50" s="575" t="s">
        <v>205</v>
      </c>
    </row>
    <row r="51" spans="1:24" x14ac:dyDescent="0.2">
      <c r="A51" s="505" t="s">
        <v>130</v>
      </c>
      <c r="B51" s="505" t="s">
        <v>94</v>
      </c>
      <c r="C51" s="505" t="s">
        <v>131</v>
      </c>
      <c r="D51" s="505" t="s">
        <v>81</v>
      </c>
      <c r="E51" s="686" t="s">
        <v>77</v>
      </c>
      <c r="F51" s="369"/>
      <c r="G51" s="369" t="s">
        <v>81</v>
      </c>
      <c r="H51" s="686" t="s">
        <v>223</v>
      </c>
      <c r="I51" s="369" t="s">
        <v>344</v>
      </c>
      <c r="J51" s="369" t="s">
        <v>229</v>
      </c>
      <c r="K51" s="369" t="s">
        <v>345</v>
      </c>
      <c r="L51" s="687" t="s">
        <v>159</v>
      </c>
      <c r="M51" s="580"/>
      <c r="N51" s="741"/>
      <c r="O51" s="688"/>
      <c r="P51" s="605" t="str">
        <f t="shared" si="0"/>
        <v/>
      </c>
      <c r="Q51" s="580"/>
      <c r="R51" s="786">
        <v>0.4548611111111111</v>
      </c>
      <c r="S51" s="687"/>
      <c r="T51" s="679"/>
      <c r="U51" s="689"/>
      <c r="V51" s="613"/>
      <c r="W51" s="12"/>
      <c r="X51" s="575" t="s">
        <v>135</v>
      </c>
    </row>
    <row r="52" spans="1:24" x14ac:dyDescent="0.2">
      <c r="A52" s="592"/>
      <c r="B52" s="592"/>
      <c r="C52" s="592"/>
      <c r="D52" s="592"/>
      <c r="E52" s="591"/>
      <c r="F52" s="384"/>
      <c r="G52" s="384"/>
      <c r="H52" s="591"/>
      <c r="I52" s="384"/>
      <c r="J52" s="384"/>
      <c r="K52" s="384"/>
      <c r="L52" s="769"/>
      <c r="M52" s="584"/>
      <c r="N52" s="771"/>
      <c r="O52" s="769"/>
      <c r="P52" s="607" t="str">
        <f t="shared" si="0"/>
        <v/>
      </c>
      <c r="Q52" s="584"/>
      <c r="R52" s="771"/>
      <c r="S52" s="769"/>
      <c r="T52" s="607"/>
      <c r="U52" s="386"/>
      <c r="V52" s="746"/>
      <c r="W52" s="12"/>
      <c r="X52" s="575" t="s">
        <v>206</v>
      </c>
    </row>
    <row r="53" spans="1:24" ht="38.25" x14ac:dyDescent="0.2">
      <c r="A53" s="505" t="s">
        <v>133</v>
      </c>
      <c r="B53" s="505" t="s">
        <v>94</v>
      </c>
      <c r="C53" s="505" t="s">
        <v>134</v>
      </c>
      <c r="D53" s="505" t="s">
        <v>86</v>
      </c>
      <c r="E53" s="686" t="s">
        <v>77</v>
      </c>
      <c r="F53" s="369"/>
      <c r="G53" s="369" t="s">
        <v>81</v>
      </c>
      <c r="H53" s="686" t="s">
        <v>87</v>
      </c>
      <c r="I53" s="369" t="s">
        <v>346</v>
      </c>
      <c r="J53" s="369" t="s">
        <v>224</v>
      </c>
      <c r="K53" s="369" t="s">
        <v>235</v>
      </c>
      <c r="L53" s="687" t="s">
        <v>159</v>
      </c>
      <c r="M53" s="580">
        <v>0.72916666666666663</v>
      </c>
      <c r="N53" s="724">
        <v>0.59375</v>
      </c>
      <c r="O53" s="688"/>
      <c r="P53" s="605">
        <f t="shared" si="0"/>
        <v>0.13541666666666663</v>
      </c>
      <c r="Q53" s="580"/>
      <c r="R53" s="786">
        <v>0.72569444444444453</v>
      </c>
      <c r="S53" s="687"/>
      <c r="T53" s="679"/>
      <c r="U53" s="726"/>
      <c r="V53" s="554"/>
      <c r="W53" s="12"/>
      <c r="X53" s="575" t="s">
        <v>139</v>
      </c>
    </row>
    <row r="54" spans="1:24" x14ac:dyDescent="0.2">
      <c r="A54" s="592"/>
      <c r="B54" s="592"/>
      <c r="C54" s="592"/>
      <c r="D54" s="592"/>
      <c r="E54" s="591"/>
      <c r="F54" s="384"/>
      <c r="G54" s="384"/>
      <c r="H54" s="591"/>
      <c r="I54" s="384"/>
      <c r="J54" s="384"/>
      <c r="K54" s="384"/>
      <c r="L54" s="769"/>
      <c r="M54" s="584"/>
      <c r="N54" s="771"/>
      <c r="O54" s="769"/>
      <c r="P54" s="607" t="str">
        <f t="shared" si="0"/>
        <v/>
      </c>
      <c r="Q54" s="584"/>
      <c r="R54" s="771"/>
      <c r="S54" s="769"/>
      <c r="T54" s="607"/>
      <c r="U54" s="386"/>
      <c r="V54" s="746"/>
      <c r="W54" s="12"/>
      <c r="X54" s="575" t="s">
        <v>207</v>
      </c>
    </row>
    <row r="55" spans="1:24" ht="25.5" x14ac:dyDescent="0.2">
      <c r="A55" s="505" t="s">
        <v>136</v>
      </c>
      <c r="B55" s="505" t="s">
        <v>137</v>
      </c>
      <c r="C55" s="505" t="s">
        <v>138</v>
      </c>
      <c r="D55" s="505" t="s">
        <v>81</v>
      </c>
      <c r="E55" s="686" t="s">
        <v>77</v>
      </c>
      <c r="F55" s="369" t="s">
        <v>347</v>
      </c>
      <c r="G55" s="369" t="s">
        <v>81</v>
      </c>
      <c r="H55" s="686" t="s">
        <v>222</v>
      </c>
      <c r="I55" s="369"/>
      <c r="J55" s="369" t="s">
        <v>224</v>
      </c>
      <c r="K55" s="369" t="s">
        <v>348</v>
      </c>
      <c r="L55" s="687" t="s">
        <v>159</v>
      </c>
      <c r="M55" s="580"/>
      <c r="N55" s="724">
        <v>0.70833333333333337</v>
      </c>
      <c r="O55" s="787">
        <v>1</v>
      </c>
      <c r="P55" s="605">
        <f t="shared" si="0"/>
        <v>0</v>
      </c>
      <c r="Q55" s="580"/>
      <c r="R55" s="786">
        <v>0.70833333333333337</v>
      </c>
      <c r="S55" s="788">
        <v>1</v>
      </c>
      <c r="T55" s="679"/>
      <c r="U55" s="689"/>
      <c r="V55" s="613"/>
      <c r="W55" s="12"/>
      <c r="X55" s="575" t="s">
        <v>142</v>
      </c>
    </row>
    <row r="56" spans="1:24" x14ac:dyDescent="0.2">
      <c r="A56" s="592"/>
      <c r="B56" s="592"/>
      <c r="C56" s="592"/>
      <c r="D56" s="592"/>
      <c r="E56" s="765" t="s">
        <v>77</v>
      </c>
      <c r="F56" s="384" t="s">
        <v>349</v>
      </c>
      <c r="G56" s="384" t="s">
        <v>81</v>
      </c>
      <c r="H56" s="686" t="s">
        <v>222</v>
      </c>
      <c r="I56" s="384"/>
      <c r="J56" s="384" t="s">
        <v>224</v>
      </c>
      <c r="K56" s="384" t="s">
        <v>348</v>
      </c>
      <c r="L56" s="687" t="s">
        <v>159</v>
      </c>
      <c r="M56" s="580"/>
      <c r="N56" s="770">
        <v>0.6875</v>
      </c>
      <c r="O56" s="769"/>
      <c r="P56" s="607">
        <f t="shared" si="0"/>
        <v>0</v>
      </c>
      <c r="Q56" s="580"/>
      <c r="R56" s="786">
        <v>0.6875</v>
      </c>
      <c r="S56" s="769"/>
      <c r="T56" s="607"/>
      <c r="U56" s="386"/>
      <c r="V56" s="746"/>
      <c r="W56" s="12"/>
      <c r="X56" s="575" t="s">
        <v>208</v>
      </c>
    </row>
    <row r="57" spans="1:24" ht="25.5" x14ac:dyDescent="0.2">
      <c r="A57" s="505" t="s">
        <v>140</v>
      </c>
      <c r="B57" s="505" t="s">
        <v>74</v>
      </c>
      <c r="C57" s="505" t="s">
        <v>141</v>
      </c>
      <c r="D57" s="505" t="s">
        <v>86</v>
      </c>
      <c r="E57" s="686" t="s">
        <v>77</v>
      </c>
      <c r="F57" s="369" t="s">
        <v>322</v>
      </c>
      <c r="G57" s="369" t="s">
        <v>86</v>
      </c>
      <c r="H57" s="686" t="s">
        <v>87</v>
      </c>
      <c r="I57" s="369" t="s">
        <v>350</v>
      </c>
      <c r="J57" s="369" t="s">
        <v>224</v>
      </c>
      <c r="K57" s="369" t="s">
        <v>254</v>
      </c>
      <c r="L57" s="687" t="s">
        <v>159</v>
      </c>
      <c r="M57" s="580">
        <v>0.75</v>
      </c>
      <c r="N57" s="724">
        <v>0.70486111111111116</v>
      </c>
      <c r="O57" s="787">
        <v>1</v>
      </c>
      <c r="P57" s="605">
        <f t="shared" si="0"/>
        <v>4.513888888888884E-2</v>
      </c>
      <c r="Q57" s="580"/>
      <c r="R57" s="786">
        <v>0.6875</v>
      </c>
      <c r="S57" s="687"/>
      <c r="T57" s="679"/>
      <c r="U57" s="689"/>
      <c r="V57" s="613"/>
      <c r="W57" s="12"/>
      <c r="X57" s="575" t="s">
        <v>145</v>
      </c>
    </row>
    <row r="58" spans="1:24" ht="20.25" customHeight="1" x14ac:dyDescent="0.2">
      <c r="A58" s="592"/>
      <c r="B58" s="592"/>
      <c r="C58" s="592"/>
      <c r="D58" s="592" t="s">
        <v>86</v>
      </c>
      <c r="E58" s="591" t="s">
        <v>77</v>
      </c>
      <c r="F58" s="384" t="s">
        <v>351</v>
      </c>
      <c r="G58" s="384" t="s">
        <v>86</v>
      </c>
      <c r="H58" s="591" t="s">
        <v>87</v>
      </c>
      <c r="I58" s="369" t="s">
        <v>350</v>
      </c>
      <c r="J58" s="742" t="s">
        <v>224</v>
      </c>
      <c r="K58" s="384" t="s">
        <v>254</v>
      </c>
      <c r="L58" s="769" t="s">
        <v>159</v>
      </c>
      <c r="M58" s="581">
        <v>0.75</v>
      </c>
      <c r="N58" s="770">
        <v>0.67708333333333337</v>
      </c>
      <c r="O58" s="769"/>
      <c r="P58" s="607">
        <f t="shared" si="0"/>
        <v>7.291666666666663E-2</v>
      </c>
      <c r="Q58" s="581"/>
      <c r="R58" s="786">
        <v>0.6875</v>
      </c>
      <c r="S58" s="769"/>
      <c r="T58" s="607"/>
      <c r="U58" s="386"/>
      <c r="V58" s="746"/>
      <c r="W58" s="12"/>
      <c r="X58" s="575" t="s">
        <v>209</v>
      </c>
    </row>
    <row r="59" spans="1:24" x14ac:dyDescent="0.2">
      <c r="A59" s="505" t="s">
        <v>143</v>
      </c>
      <c r="B59" s="505" t="s">
        <v>94</v>
      </c>
      <c r="C59" s="505" t="s">
        <v>144</v>
      </c>
      <c r="D59" s="505" t="s">
        <v>86</v>
      </c>
      <c r="E59" s="686" t="s">
        <v>77</v>
      </c>
      <c r="F59" s="369"/>
      <c r="G59" s="369" t="s">
        <v>81</v>
      </c>
      <c r="H59" s="686" t="s">
        <v>223</v>
      </c>
      <c r="I59" s="369" t="s">
        <v>339</v>
      </c>
      <c r="J59" s="369" t="s">
        <v>224</v>
      </c>
      <c r="K59" s="369" t="s">
        <v>254</v>
      </c>
      <c r="L59" s="687" t="s">
        <v>159</v>
      </c>
      <c r="M59" s="580">
        <v>0.75</v>
      </c>
      <c r="N59" s="724">
        <v>0.3263888888888889</v>
      </c>
      <c r="O59" s="688"/>
      <c r="P59" s="605">
        <f t="shared" si="0"/>
        <v>0.4236111111111111</v>
      </c>
      <c r="Q59" s="580"/>
      <c r="R59" s="786">
        <v>0.61805555555555558</v>
      </c>
      <c r="S59" s="687"/>
      <c r="T59" s="679"/>
      <c r="U59" s="726"/>
      <c r="V59" s="554"/>
      <c r="W59" s="12"/>
      <c r="X59" s="575" t="s">
        <v>148</v>
      </c>
    </row>
    <row r="60" spans="1:24" x14ac:dyDescent="0.2">
      <c r="A60" s="592"/>
      <c r="B60" s="592"/>
      <c r="C60" s="592"/>
      <c r="D60" s="592"/>
      <c r="E60" s="591"/>
      <c r="F60" s="384"/>
      <c r="G60" s="384"/>
      <c r="H60" s="591"/>
      <c r="I60" s="384"/>
      <c r="J60" s="384"/>
      <c r="K60" s="384"/>
      <c r="L60" s="769"/>
      <c r="M60" s="584"/>
      <c r="N60" s="771"/>
      <c r="O60" s="769"/>
      <c r="P60" s="607" t="str">
        <f t="shared" si="0"/>
        <v/>
      </c>
      <c r="Q60" s="584"/>
      <c r="R60" s="771"/>
      <c r="S60" s="769"/>
      <c r="T60" s="607"/>
      <c r="U60" s="386"/>
      <c r="V60" s="746"/>
      <c r="W60" s="12"/>
      <c r="X60" s="575" t="s">
        <v>210</v>
      </c>
    </row>
    <row r="61" spans="1:24" x14ac:dyDescent="0.2">
      <c r="A61" s="201" t="s">
        <v>146</v>
      </c>
      <c r="B61" s="201" t="s">
        <v>74</v>
      </c>
      <c r="C61" s="201" t="s">
        <v>147</v>
      </c>
      <c r="D61" s="201" t="s">
        <v>81</v>
      </c>
      <c r="E61" s="166"/>
      <c r="F61" s="167" t="s">
        <v>220</v>
      </c>
      <c r="G61" s="167"/>
      <c r="H61" s="166"/>
      <c r="I61" s="167"/>
      <c r="J61" s="167"/>
      <c r="K61" s="167"/>
      <c r="L61" s="177"/>
      <c r="M61" s="162" t="s">
        <v>89</v>
      </c>
      <c r="N61" s="163">
        <v>0.75</v>
      </c>
      <c r="O61" s="164"/>
      <c r="P61" s="229"/>
      <c r="Q61" s="162"/>
      <c r="R61" s="680">
        <v>0.75</v>
      </c>
      <c r="S61" s="177"/>
      <c r="T61" s="681"/>
      <c r="U61" s="689"/>
      <c r="V61" s="613"/>
      <c r="W61" s="12"/>
      <c r="X61" s="575" t="s">
        <v>150</v>
      </c>
    </row>
    <row r="62" spans="1:24" x14ac:dyDescent="0.2">
      <c r="A62" s="592"/>
      <c r="B62" s="592"/>
      <c r="C62" s="592"/>
      <c r="D62" s="592"/>
      <c r="E62" s="591"/>
      <c r="F62" s="384"/>
      <c r="G62" s="384"/>
      <c r="H62" s="591"/>
      <c r="I62" s="384"/>
      <c r="J62" s="384"/>
      <c r="K62" s="384"/>
      <c r="L62" s="769"/>
      <c r="M62" s="584"/>
      <c r="N62" s="771"/>
      <c r="O62" s="769"/>
      <c r="P62" s="607" t="str">
        <f t="shared" si="0"/>
        <v/>
      </c>
      <c r="Q62" s="584"/>
      <c r="R62" s="771"/>
      <c r="S62" s="769"/>
      <c r="T62" s="607"/>
      <c r="U62" s="386"/>
      <c r="V62" s="746"/>
      <c r="W62" s="12"/>
      <c r="X62" s="575" t="s">
        <v>211</v>
      </c>
    </row>
    <row r="63" spans="1:24" x14ac:dyDescent="0.2">
      <c r="A63" s="505" t="s">
        <v>146</v>
      </c>
      <c r="B63" s="505" t="s">
        <v>74</v>
      </c>
      <c r="C63" s="505" t="s">
        <v>149</v>
      </c>
      <c r="D63" s="505" t="s">
        <v>86</v>
      </c>
      <c r="E63" s="686" t="s">
        <v>77</v>
      </c>
      <c r="F63" s="369"/>
      <c r="G63" s="369" t="s">
        <v>86</v>
      </c>
      <c r="H63" s="686" t="s">
        <v>222</v>
      </c>
      <c r="I63" s="369"/>
      <c r="J63" s="369" t="s">
        <v>224</v>
      </c>
      <c r="K63" s="369" t="s">
        <v>254</v>
      </c>
      <c r="L63" s="687" t="s">
        <v>159</v>
      </c>
      <c r="M63" s="580">
        <v>0.75</v>
      </c>
      <c r="N63" s="724">
        <v>0.61458333333333337</v>
      </c>
      <c r="O63" s="688"/>
      <c r="P63" s="605">
        <f t="shared" si="0"/>
        <v>0.13541666666666663</v>
      </c>
      <c r="Q63" s="580"/>
      <c r="R63" s="786">
        <v>0.61458333333333337</v>
      </c>
      <c r="S63" s="687"/>
      <c r="T63" s="679"/>
      <c r="U63" s="689"/>
      <c r="V63" s="613"/>
      <c r="W63" s="12"/>
      <c r="X63" s="575" t="s">
        <v>152</v>
      </c>
    </row>
    <row r="64" spans="1:24" x14ac:dyDescent="0.2">
      <c r="A64" s="592"/>
      <c r="B64" s="592"/>
      <c r="C64" s="592"/>
      <c r="D64" s="592"/>
      <c r="E64" s="591"/>
      <c r="F64" s="384"/>
      <c r="G64" s="384"/>
      <c r="H64" s="591"/>
      <c r="I64" s="384"/>
      <c r="J64" s="384"/>
      <c r="K64" s="384"/>
      <c r="L64" s="769"/>
      <c r="M64" s="584"/>
      <c r="N64" s="771"/>
      <c r="O64" s="769"/>
      <c r="P64" s="607" t="str">
        <f t="shared" si="0"/>
        <v/>
      </c>
      <c r="Q64" s="584"/>
      <c r="R64" s="771"/>
      <c r="S64" s="769"/>
      <c r="T64" s="607"/>
      <c r="U64" s="386"/>
      <c r="V64" s="746"/>
      <c r="W64" s="12"/>
      <c r="X64" s="575" t="s">
        <v>212</v>
      </c>
    </row>
    <row r="65" spans="1:24" ht="12.75" hidden="1" customHeight="1" x14ac:dyDescent="0.2">
      <c r="A65" s="373" t="s">
        <v>146</v>
      </c>
      <c r="B65" s="373" t="s">
        <v>74</v>
      </c>
      <c r="C65" s="373" t="s">
        <v>151</v>
      </c>
      <c r="D65" s="373" t="s">
        <v>81</v>
      </c>
      <c r="E65" s="764"/>
      <c r="F65" s="740"/>
      <c r="G65" s="740"/>
      <c r="H65" s="764"/>
      <c r="I65" s="740"/>
      <c r="J65" s="740"/>
      <c r="K65" s="740"/>
      <c r="L65" s="772"/>
      <c r="M65" s="582"/>
      <c r="N65" s="785"/>
      <c r="O65" s="774"/>
      <c r="P65" s="615" t="str">
        <f t="shared" si="0"/>
        <v/>
      </c>
      <c r="Q65" s="582"/>
      <c r="R65" s="789"/>
      <c r="S65" s="772"/>
      <c r="T65" s="776"/>
      <c r="U65" s="603"/>
      <c r="V65" s="602"/>
      <c r="W65" s="12"/>
      <c r="X65" s="575" t="s">
        <v>154</v>
      </c>
    </row>
    <row r="66" spans="1:24" ht="12.75" hidden="1" customHeight="1" x14ac:dyDescent="0.2">
      <c r="A66" s="777"/>
      <c r="B66" s="777"/>
      <c r="C66" s="777"/>
      <c r="D66" s="777"/>
      <c r="E66" s="778"/>
      <c r="F66" s="779"/>
      <c r="G66" s="779"/>
      <c r="H66" s="778"/>
      <c r="I66" s="779"/>
      <c r="J66" s="779"/>
      <c r="K66" s="779"/>
      <c r="L66" s="780"/>
      <c r="M66" s="583"/>
      <c r="N66" s="781"/>
      <c r="O66" s="780"/>
      <c r="P66" s="616" t="str">
        <f t="shared" si="0"/>
        <v/>
      </c>
      <c r="Q66" s="583"/>
      <c r="R66" s="781"/>
      <c r="S66" s="780"/>
      <c r="T66" s="616"/>
      <c r="U66" s="783"/>
      <c r="V66" s="784"/>
      <c r="W66" s="12"/>
      <c r="X66" s="575" t="s">
        <v>213</v>
      </c>
    </row>
    <row r="67" spans="1:24" x14ac:dyDescent="0.2">
      <c r="A67" s="505" t="s">
        <v>146</v>
      </c>
      <c r="B67" s="505" t="s">
        <v>74</v>
      </c>
      <c r="C67" s="505" t="s">
        <v>153</v>
      </c>
      <c r="D67" s="505" t="s">
        <v>86</v>
      </c>
      <c r="E67" s="686" t="s">
        <v>221</v>
      </c>
      <c r="F67" s="369"/>
      <c r="G67" s="369" t="s">
        <v>86</v>
      </c>
      <c r="H67" s="686" t="s">
        <v>222</v>
      </c>
      <c r="I67" s="369"/>
      <c r="J67" s="369" t="s">
        <v>224</v>
      </c>
      <c r="K67" s="369" t="s">
        <v>254</v>
      </c>
      <c r="L67" s="687" t="s">
        <v>159</v>
      </c>
      <c r="M67" s="580">
        <v>0.75</v>
      </c>
      <c r="N67" s="724">
        <v>0.67708333333333337</v>
      </c>
      <c r="O67" s="688"/>
      <c r="P67" s="605">
        <f t="shared" si="0"/>
        <v>7.291666666666663E-2</v>
      </c>
      <c r="Q67" s="580"/>
      <c r="R67" s="786">
        <v>0.75</v>
      </c>
      <c r="S67" s="687"/>
      <c r="T67" s="679"/>
      <c r="U67" s="689"/>
      <c r="V67" s="613"/>
      <c r="W67" s="12"/>
      <c r="X67" s="573" t="s">
        <v>79</v>
      </c>
    </row>
    <row r="68" spans="1:24" x14ac:dyDescent="0.2">
      <c r="A68" s="592"/>
      <c r="B68" s="592"/>
      <c r="C68" s="592"/>
      <c r="D68" s="592"/>
      <c r="E68" s="591"/>
      <c r="F68" s="384"/>
      <c r="G68" s="384"/>
      <c r="H68" s="591"/>
      <c r="I68" s="384"/>
      <c r="J68" s="384"/>
      <c r="K68" s="384"/>
      <c r="L68" s="769"/>
      <c r="M68" s="584"/>
      <c r="N68" s="771"/>
      <c r="O68" s="769"/>
      <c r="P68" s="607" t="str">
        <f t="shared" si="0"/>
        <v/>
      </c>
      <c r="Q68" s="584"/>
      <c r="R68" s="771"/>
      <c r="S68" s="769"/>
      <c r="T68" s="607"/>
      <c r="U68" s="386"/>
      <c r="V68" s="746"/>
      <c r="W68" s="12"/>
      <c r="X68" s="575"/>
    </row>
    <row r="69" spans="1:24" x14ac:dyDescent="0.2">
      <c r="A69" s="505" t="s">
        <v>155</v>
      </c>
      <c r="B69" s="505" t="s">
        <v>94</v>
      </c>
      <c r="C69" s="505" t="s">
        <v>156</v>
      </c>
      <c r="D69" s="505" t="s">
        <v>86</v>
      </c>
      <c r="E69" s="686" t="s">
        <v>77</v>
      </c>
      <c r="F69" s="369"/>
      <c r="G69" s="369" t="s">
        <v>81</v>
      </c>
      <c r="H69" s="686" t="s">
        <v>223</v>
      </c>
      <c r="I69" s="369" t="s">
        <v>339</v>
      </c>
      <c r="J69" s="369" t="s">
        <v>224</v>
      </c>
      <c r="K69" s="369" t="s">
        <v>254</v>
      </c>
      <c r="L69" s="687" t="s">
        <v>159</v>
      </c>
      <c r="M69" s="580">
        <v>0.75</v>
      </c>
      <c r="N69" s="724">
        <v>0.3263888888888889</v>
      </c>
      <c r="O69" s="688"/>
      <c r="P69" s="605">
        <f t="shared" si="0"/>
        <v>0.4236111111111111</v>
      </c>
      <c r="Q69" s="580"/>
      <c r="R69" s="786">
        <v>0.61805555555555558</v>
      </c>
      <c r="S69" s="687"/>
      <c r="T69" s="679"/>
      <c r="U69" s="689"/>
      <c r="V69" s="613"/>
      <c r="W69" s="12"/>
      <c r="X69" s="573"/>
    </row>
    <row r="70" spans="1:24" x14ac:dyDescent="0.2">
      <c r="A70" s="592"/>
      <c r="B70" s="592"/>
      <c r="C70" s="592"/>
      <c r="D70" s="592"/>
      <c r="E70" s="591"/>
      <c r="F70" s="384"/>
      <c r="G70" s="384"/>
      <c r="H70" s="591"/>
      <c r="I70" s="384"/>
      <c r="J70" s="384"/>
      <c r="K70" s="384"/>
      <c r="L70" s="769"/>
      <c r="M70" s="584"/>
      <c r="N70" s="771"/>
      <c r="O70" s="769"/>
      <c r="P70" s="607" t="str">
        <f t="shared" si="0"/>
        <v/>
      </c>
      <c r="Q70" s="584"/>
      <c r="R70" s="771"/>
      <c r="S70" s="769"/>
      <c r="T70" s="607"/>
      <c r="U70" s="386"/>
      <c r="V70" s="746"/>
      <c r="W70" s="12"/>
      <c r="X70" s="573"/>
    </row>
    <row r="71" spans="1:24" ht="12.75" hidden="1" customHeight="1" x14ac:dyDescent="0.2">
      <c r="A71" s="373" t="s">
        <v>157</v>
      </c>
      <c r="B71" s="373" t="s">
        <v>79</v>
      </c>
      <c r="C71" s="373" t="s">
        <v>158</v>
      </c>
      <c r="D71" s="373" t="s">
        <v>81</v>
      </c>
      <c r="E71" s="764"/>
      <c r="F71" s="740"/>
      <c r="G71" s="740"/>
      <c r="H71" s="764"/>
      <c r="I71" s="740"/>
      <c r="J71" s="740"/>
      <c r="K71" s="740"/>
      <c r="L71" s="772"/>
      <c r="M71" s="582"/>
      <c r="N71" s="785"/>
      <c r="O71" s="774"/>
      <c r="P71" s="615" t="str">
        <f t="shared" si="0"/>
        <v/>
      </c>
      <c r="Q71" s="582"/>
      <c r="R71" s="789"/>
      <c r="S71" s="772"/>
      <c r="T71" s="776"/>
      <c r="U71" s="603"/>
      <c r="V71" s="602"/>
      <c r="W71" s="12"/>
      <c r="X71" s="575" t="s">
        <v>159</v>
      </c>
    </row>
    <row r="72" spans="1:24" ht="12.75" hidden="1" customHeight="1" x14ac:dyDescent="0.2">
      <c r="A72" s="777"/>
      <c r="B72" s="777"/>
      <c r="C72" s="777"/>
      <c r="D72" s="777"/>
      <c r="E72" s="778"/>
      <c r="F72" s="779"/>
      <c r="G72" s="779"/>
      <c r="H72" s="778"/>
      <c r="I72" s="779"/>
      <c r="J72" s="779"/>
      <c r="K72" s="779"/>
      <c r="L72" s="780"/>
      <c r="M72" s="583"/>
      <c r="N72" s="781"/>
      <c r="O72" s="780"/>
      <c r="P72" s="616" t="str">
        <f t="shared" si="0"/>
        <v/>
      </c>
      <c r="Q72" s="583"/>
      <c r="R72" s="781"/>
      <c r="S72" s="780"/>
      <c r="T72" s="616"/>
      <c r="U72" s="783"/>
      <c r="V72" s="784"/>
      <c r="W72" s="12"/>
      <c r="X72" s="575" t="s">
        <v>226</v>
      </c>
    </row>
    <row r="73" spans="1:24" ht="12.75" hidden="1" customHeight="1" x14ac:dyDescent="0.2">
      <c r="A73" s="373" t="s">
        <v>160</v>
      </c>
      <c r="B73" s="373" t="s">
        <v>79</v>
      </c>
      <c r="C73" s="373" t="s">
        <v>161</v>
      </c>
      <c r="D73" s="373" t="s">
        <v>81</v>
      </c>
      <c r="E73" s="764"/>
      <c r="F73" s="740"/>
      <c r="G73" s="740"/>
      <c r="H73" s="764"/>
      <c r="I73" s="740"/>
      <c r="J73" s="740"/>
      <c r="K73" s="740"/>
      <c r="L73" s="772"/>
      <c r="M73" s="582"/>
      <c r="N73" s="785"/>
      <c r="O73" s="774"/>
      <c r="P73" s="615" t="str">
        <f t="shared" si="0"/>
        <v/>
      </c>
      <c r="Q73" s="582"/>
      <c r="R73" s="789"/>
      <c r="S73" s="772"/>
      <c r="T73" s="776"/>
      <c r="U73" s="763"/>
      <c r="V73" s="601"/>
      <c r="W73" s="12"/>
      <c r="X73" s="575" t="s">
        <v>162</v>
      </c>
    </row>
    <row r="74" spans="1:24" ht="12.75" hidden="1" customHeight="1" x14ac:dyDescent="0.2">
      <c r="A74" s="777"/>
      <c r="B74" s="777"/>
      <c r="C74" s="777"/>
      <c r="D74" s="777"/>
      <c r="E74" s="778"/>
      <c r="F74" s="779"/>
      <c r="G74" s="779"/>
      <c r="H74" s="778"/>
      <c r="I74" s="779"/>
      <c r="J74" s="779"/>
      <c r="K74" s="779"/>
      <c r="L74" s="780"/>
      <c r="M74" s="583"/>
      <c r="N74" s="781"/>
      <c r="O74" s="780"/>
      <c r="P74" s="616" t="str">
        <f t="shared" si="0"/>
        <v/>
      </c>
      <c r="Q74" s="583"/>
      <c r="R74" s="781"/>
      <c r="S74" s="780"/>
      <c r="T74" s="616"/>
      <c r="U74" s="783"/>
      <c r="V74" s="784"/>
      <c r="W74" s="12"/>
    </row>
    <row r="75" spans="1:24" ht="25.5" x14ac:dyDescent="0.2">
      <c r="A75" s="505" t="s">
        <v>163</v>
      </c>
      <c r="B75" s="505" t="s">
        <v>74</v>
      </c>
      <c r="C75" s="505" t="s">
        <v>164</v>
      </c>
      <c r="D75" s="505" t="s">
        <v>86</v>
      </c>
      <c r="E75" s="686" t="s">
        <v>77</v>
      </c>
      <c r="F75" s="369"/>
      <c r="G75" s="369" t="s">
        <v>81</v>
      </c>
      <c r="H75" s="686" t="s">
        <v>223</v>
      </c>
      <c r="I75" s="369" t="s">
        <v>352</v>
      </c>
      <c r="J75" s="369" t="s">
        <v>229</v>
      </c>
      <c r="K75" s="369" t="s">
        <v>254</v>
      </c>
      <c r="L75" s="687" t="s">
        <v>159</v>
      </c>
      <c r="M75" s="580">
        <v>0.75</v>
      </c>
      <c r="N75" s="724"/>
      <c r="O75" s="688"/>
      <c r="P75" s="605" t="str">
        <f t="shared" ref="P75:P116" si="1">IF(N75="","",MAX(M75-N75,0))</f>
        <v/>
      </c>
      <c r="Q75" s="580"/>
      <c r="R75" s="786">
        <v>0.51041666666666663</v>
      </c>
      <c r="S75" s="687"/>
      <c r="T75" s="679"/>
      <c r="U75" s="689"/>
      <c r="V75" s="613"/>
      <c r="W75" s="12"/>
    </row>
    <row r="76" spans="1:24" x14ac:dyDescent="0.2">
      <c r="A76" s="592"/>
      <c r="B76" s="592"/>
      <c r="C76" s="592"/>
      <c r="D76" s="592"/>
      <c r="E76" s="591"/>
      <c r="F76" s="384"/>
      <c r="G76" s="384"/>
      <c r="H76" s="591"/>
      <c r="I76" s="384"/>
      <c r="J76" s="384"/>
      <c r="K76" s="384"/>
      <c r="L76" s="769"/>
      <c r="M76" s="584"/>
      <c r="N76" s="771"/>
      <c r="O76" s="769"/>
      <c r="P76" s="607" t="str">
        <f t="shared" si="1"/>
        <v/>
      </c>
      <c r="Q76" s="584"/>
      <c r="R76" s="771"/>
      <c r="S76" s="769"/>
      <c r="T76" s="607"/>
      <c r="U76" s="386"/>
      <c r="V76" s="746"/>
      <c r="W76" s="12"/>
      <c r="X76" s="454" t="s">
        <v>229</v>
      </c>
    </row>
    <row r="77" spans="1:24" x14ac:dyDescent="0.2">
      <c r="A77" s="505" t="s">
        <v>165</v>
      </c>
      <c r="B77" s="505" t="s">
        <v>74</v>
      </c>
      <c r="C77" s="505" t="s">
        <v>166</v>
      </c>
      <c r="D77" s="505" t="s">
        <v>86</v>
      </c>
      <c r="E77" s="686" t="s">
        <v>77</v>
      </c>
      <c r="F77" s="369"/>
      <c r="G77" s="369" t="s">
        <v>86</v>
      </c>
      <c r="H77" s="686" t="s">
        <v>87</v>
      </c>
      <c r="I77" s="369" t="s">
        <v>353</v>
      </c>
      <c r="J77" s="369" t="s">
        <v>224</v>
      </c>
      <c r="K77" s="369" t="s">
        <v>254</v>
      </c>
      <c r="L77" s="687" t="s">
        <v>159</v>
      </c>
      <c r="M77" s="580">
        <v>0.75</v>
      </c>
      <c r="N77" s="724">
        <v>0.65625</v>
      </c>
      <c r="O77" s="688"/>
      <c r="P77" s="605">
        <f t="shared" si="1"/>
        <v>9.375E-2</v>
      </c>
      <c r="Q77" s="580"/>
      <c r="R77" s="786">
        <v>0.65625</v>
      </c>
      <c r="S77" s="687"/>
      <c r="T77" s="679"/>
      <c r="U77" s="726"/>
      <c r="V77" s="554"/>
      <c r="W77" s="12"/>
      <c r="X77" s="454" t="s">
        <v>224</v>
      </c>
    </row>
    <row r="78" spans="1:24" x14ac:dyDescent="0.2">
      <c r="A78" s="592"/>
      <c r="B78" s="592"/>
      <c r="C78" s="592"/>
      <c r="D78" s="592"/>
      <c r="E78" s="591"/>
      <c r="F78" s="384"/>
      <c r="G78" s="384"/>
      <c r="H78" s="591"/>
      <c r="I78" s="384"/>
      <c r="J78" s="384"/>
      <c r="K78" s="384"/>
      <c r="L78" s="769"/>
      <c r="M78" s="584"/>
      <c r="N78" s="771"/>
      <c r="O78" s="769"/>
      <c r="P78" s="607" t="str">
        <f t="shared" si="1"/>
        <v/>
      </c>
      <c r="Q78" s="584"/>
      <c r="R78" s="771"/>
      <c r="S78" s="769"/>
      <c r="T78" s="607"/>
      <c r="U78" s="386"/>
      <c r="V78" s="746"/>
      <c r="W78" s="12"/>
      <c r="X78" s="454" t="s">
        <v>79</v>
      </c>
    </row>
    <row r="79" spans="1:24" x14ac:dyDescent="0.2">
      <c r="A79" s="505" t="s">
        <v>167</v>
      </c>
      <c r="B79" s="505" t="s">
        <v>137</v>
      </c>
      <c r="C79" s="505" t="s">
        <v>168</v>
      </c>
      <c r="D79" s="505" t="s">
        <v>81</v>
      </c>
      <c r="E79" s="686" t="s">
        <v>77</v>
      </c>
      <c r="F79" s="369"/>
      <c r="G79" s="369"/>
      <c r="H79" s="686" t="s">
        <v>87</v>
      </c>
      <c r="I79" s="369" t="s">
        <v>354</v>
      </c>
      <c r="J79" s="369" t="s">
        <v>224</v>
      </c>
      <c r="K79" s="369" t="s">
        <v>271</v>
      </c>
      <c r="L79" s="687" t="s">
        <v>159</v>
      </c>
      <c r="M79" s="580">
        <v>0.5</v>
      </c>
      <c r="N79" s="724">
        <v>0.47222222222222227</v>
      </c>
      <c r="O79" s="688"/>
      <c r="P79" s="605">
        <f t="shared" si="1"/>
        <v>2.7777777777777735E-2</v>
      </c>
      <c r="Q79" s="580"/>
      <c r="R79" s="786">
        <v>0.47222222222222227</v>
      </c>
      <c r="S79" s="687"/>
      <c r="T79" s="679"/>
      <c r="U79" s="689"/>
      <c r="V79" s="613"/>
      <c r="W79" s="12"/>
    </row>
    <row r="80" spans="1:24" x14ac:dyDescent="0.2">
      <c r="A80" s="592"/>
      <c r="B80" s="592"/>
      <c r="C80" s="592"/>
      <c r="D80" s="592"/>
      <c r="E80" s="591"/>
      <c r="F80" s="384"/>
      <c r="G80" s="384"/>
      <c r="H80" s="591"/>
      <c r="I80" s="384"/>
      <c r="J80" s="384"/>
      <c r="K80" s="384"/>
      <c r="L80" s="769"/>
      <c r="M80" s="584"/>
      <c r="N80" s="771"/>
      <c r="O80" s="769"/>
      <c r="P80" s="790" t="str">
        <f t="shared" si="1"/>
        <v/>
      </c>
      <c r="Q80" s="584"/>
      <c r="R80" s="771"/>
      <c r="S80" s="769"/>
      <c r="T80" s="607"/>
      <c r="U80" s="386"/>
      <c r="V80" s="746"/>
      <c r="W80" s="12"/>
    </row>
    <row r="81" spans="1:23" ht="25.5" x14ac:dyDescent="0.2">
      <c r="A81" s="505" t="s">
        <v>169</v>
      </c>
      <c r="B81" s="505" t="s">
        <v>94</v>
      </c>
      <c r="C81" s="505" t="s">
        <v>170</v>
      </c>
      <c r="D81" s="505" t="s">
        <v>81</v>
      </c>
      <c r="E81" s="791" t="s">
        <v>82</v>
      </c>
      <c r="F81" s="590" t="s">
        <v>355</v>
      </c>
      <c r="G81" s="590" t="s">
        <v>81</v>
      </c>
      <c r="H81" s="791" t="s">
        <v>223</v>
      </c>
      <c r="I81" s="590" t="s">
        <v>356</v>
      </c>
      <c r="J81" s="590" t="s">
        <v>224</v>
      </c>
      <c r="K81" s="590" t="s">
        <v>273</v>
      </c>
      <c r="L81" s="687" t="s">
        <v>159</v>
      </c>
      <c r="M81" s="580">
        <v>0.75</v>
      </c>
      <c r="N81" s="792">
        <v>0.57986111111111105</v>
      </c>
      <c r="O81" s="686"/>
      <c r="P81" s="679">
        <f t="shared" si="1"/>
        <v>0.17013888888888895</v>
      </c>
      <c r="Q81" s="580"/>
      <c r="R81" s="793">
        <v>0.66319444444444442</v>
      </c>
      <c r="S81" s="686"/>
      <c r="T81" s="679"/>
      <c r="U81" s="689"/>
      <c r="V81" s="613"/>
      <c r="W81" s="12"/>
    </row>
    <row r="82" spans="1:23" ht="25.5" x14ac:dyDescent="0.2">
      <c r="A82" s="596"/>
      <c r="B82" s="596"/>
      <c r="C82" s="596"/>
      <c r="D82" s="596" t="s">
        <v>81</v>
      </c>
      <c r="E82" s="794" t="s">
        <v>82</v>
      </c>
      <c r="F82" s="589" t="s">
        <v>357</v>
      </c>
      <c r="G82" s="589" t="s">
        <v>81</v>
      </c>
      <c r="H82" s="794" t="s">
        <v>223</v>
      </c>
      <c r="I82" s="589" t="s">
        <v>356</v>
      </c>
      <c r="J82" s="589" t="s">
        <v>224</v>
      </c>
      <c r="K82" s="589" t="s">
        <v>273</v>
      </c>
      <c r="L82" s="687" t="s">
        <v>159</v>
      </c>
      <c r="M82" s="580">
        <v>0.75</v>
      </c>
      <c r="N82" s="795">
        <v>0.43402777777777773</v>
      </c>
      <c r="O82" s="796"/>
      <c r="P82" s="797">
        <f t="shared" si="1"/>
        <v>0.31597222222222227</v>
      </c>
      <c r="Q82" s="580"/>
      <c r="R82" s="798">
        <v>0.66319444444444442</v>
      </c>
      <c r="S82" s="796"/>
      <c r="T82" s="797"/>
      <c r="U82" s="799"/>
      <c r="V82" s="800"/>
      <c r="W82" s="12"/>
    </row>
    <row r="83" spans="1:23" ht="25.5" x14ac:dyDescent="0.2">
      <c r="A83" s="596"/>
      <c r="B83" s="596"/>
      <c r="C83" s="596"/>
      <c r="D83" s="596" t="s">
        <v>81</v>
      </c>
      <c r="E83" s="801" t="s">
        <v>221</v>
      </c>
      <c r="F83" s="593" t="s">
        <v>358</v>
      </c>
      <c r="G83" s="593" t="s">
        <v>81</v>
      </c>
      <c r="H83" s="801" t="s">
        <v>223</v>
      </c>
      <c r="I83" s="593" t="s">
        <v>356</v>
      </c>
      <c r="J83" s="593" t="s">
        <v>224</v>
      </c>
      <c r="K83" s="593" t="s">
        <v>273</v>
      </c>
      <c r="L83" s="802" t="s">
        <v>159</v>
      </c>
      <c r="M83" s="586">
        <v>0.75</v>
      </c>
      <c r="N83" s="803">
        <v>0.60416666666666663</v>
      </c>
      <c r="O83" s="591"/>
      <c r="P83" s="607">
        <f t="shared" si="1"/>
        <v>0.14583333333333337</v>
      </c>
      <c r="Q83" s="586"/>
      <c r="R83" s="804">
        <v>0.66319444444444442</v>
      </c>
      <c r="S83" s="591"/>
      <c r="T83" s="607"/>
      <c r="U83" s="799"/>
      <c r="V83" s="800"/>
      <c r="W83" s="12"/>
    </row>
    <row r="84" spans="1:23" ht="25.5" x14ac:dyDescent="0.2">
      <c r="A84" s="505" t="s">
        <v>169</v>
      </c>
      <c r="B84" s="505" t="s">
        <v>94</v>
      </c>
      <c r="C84" s="505" t="s">
        <v>171</v>
      </c>
      <c r="D84" s="505" t="s">
        <v>81</v>
      </c>
      <c r="E84" s="686" t="s">
        <v>221</v>
      </c>
      <c r="F84" s="369" t="s">
        <v>359</v>
      </c>
      <c r="G84" s="369" t="s">
        <v>81</v>
      </c>
      <c r="H84" s="686" t="s">
        <v>223</v>
      </c>
      <c r="I84" s="369" t="s">
        <v>356</v>
      </c>
      <c r="J84" s="369" t="s">
        <v>224</v>
      </c>
      <c r="K84" s="369" t="s">
        <v>273</v>
      </c>
      <c r="L84" s="687" t="s">
        <v>159</v>
      </c>
      <c r="M84" s="587">
        <v>0.75</v>
      </c>
      <c r="N84" s="786">
        <v>0.60069444444444442</v>
      </c>
      <c r="O84" s="687"/>
      <c r="P84" s="679">
        <f t="shared" si="1"/>
        <v>0.14930555555555558</v>
      </c>
      <c r="Q84" s="587"/>
      <c r="R84" s="805">
        <v>0.66319444444444442</v>
      </c>
      <c r="S84" s="687"/>
      <c r="T84" s="679"/>
      <c r="U84" s="689"/>
      <c r="V84" s="686"/>
      <c r="W84" s="12"/>
    </row>
    <row r="85" spans="1:23" x14ac:dyDescent="0.2">
      <c r="A85" s="592"/>
      <c r="B85" s="592"/>
      <c r="C85" s="592"/>
      <c r="D85" s="592"/>
      <c r="E85" s="591"/>
      <c r="F85" s="384"/>
      <c r="G85" s="384"/>
      <c r="H85" s="591"/>
      <c r="I85" s="384"/>
      <c r="J85" s="384"/>
      <c r="K85" s="384"/>
      <c r="L85" s="769"/>
      <c r="M85" s="584"/>
      <c r="N85" s="771"/>
      <c r="O85" s="769"/>
      <c r="P85" s="607" t="str">
        <f t="shared" si="1"/>
        <v/>
      </c>
      <c r="Q85" s="584"/>
      <c r="R85" s="806"/>
      <c r="S85" s="769"/>
      <c r="T85" s="607"/>
      <c r="U85" s="386"/>
      <c r="V85" s="591"/>
      <c r="W85" s="12"/>
    </row>
    <row r="86" spans="1:23" ht="25.5" x14ac:dyDescent="0.2">
      <c r="A86" s="596" t="s">
        <v>172</v>
      </c>
      <c r="B86" s="596" t="s">
        <v>74</v>
      </c>
      <c r="C86" s="596" t="s">
        <v>360</v>
      </c>
      <c r="D86" s="596" t="s">
        <v>86</v>
      </c>
      <c r="E86" s="765" t="s">
        <v>77</v>
      </c>
      <c r="F86" s="385"/>
      <c r="G86" s="385" t="s">
        <v>81</v>
      </c>
      <c r="H86" s="765" t="s">
        <v>223</v>
      </c>
      <c r="I86" s="385" t="s">
        <v>361</v>
      </c>
      <c r="J86" s="385" t="s">
        <v>224</v>
      </c>
      <c r="K86" s="385" t="s">
        <v>254</v>
      </c>
      <c r="L86" s="688" t="s">
        <v>159</v>
      </c>
      <c r="M86" s="580">
        <v>0.75</v>
      </c>
      <c r="N86" s="724">
        <v>0.69791666666666663</v>
      </c>
      <c r="O86" s="688"/>
      <c r="P86" s="679">
        <f t="shared" si="1"/>
        <v>5.208333333333337E-2</v>
      </c>
      <c r="Q86" s="580"/>
      <c r="R86" s="805">
        <v>0.74305555555555547</v>
      </c>
      <c r="S86" s="687"/>
      <c r="T86" s="679"/>
      <c r="U86" s="726"/>
      <c r="V86" s="554"/>
      <c r="W86" s="12"/>
    </row>
    <row r="87" spans="1:23" x14ac:dyDescent="0.2">
      <c r="A87" s="592"/>
      <c r="B87" s="592"/>
      <c r="C87" s="592"/>
      <c r="D87" s="592"/>
      <c r="E87" s="591"/>
      <c r="F87" s="384"/>
      <c r="G87" s="384"/>
      <c r="H87" s="591"/>
      <c r="I87" s="384"/>
      <c r="J87" s="384"/>
      <c r="K87" s="384"/>
      <c r="L87" s="769"/>
      <c r="M87" s="584"/>
      <c r="N87" s="771"/>
      <c r="O87" s="769"/>
      <c r="P87" s="607" t="str">
        <f t="shared" si="1"/>
        <v/>
      </c>
      <c r="Q87" s="584"/>
      <c r="R87" s="806"/>
      <c r="S87" s="769"/>
      <c r="T87" s="607"/>
      <c r="U87" s="386"/>
      <c r="V87" s="746"/>
      <c r="W87" s="12"/>
    </row>
    <row r="88" spans="1:23" ht="12.75" hidden="1" customHeight="1" x14ac:dyDescent="0.2">
      <c r="A88" s="373" t="s">
        <v>174</v>
      </c>
      <c r="B88" s="373" t="s">
        <v>94</v>
      </c>
      <c r="C88" s="373" t="s">
        <v>175</v>
      </c>
      <c r="D88" s="373" t="s">
        <v>86</v>
      </c>
      <c r="E88" s="764"/>
      <c r="F88" s="740"/>
      <c r="G88" s="740"/>
      <c r="H88" s="764"/>
      <c r="I88" s="740"/>
      <c r="J88" s="740"/>
      <c r="K88" s="740"/>
      <c r="L88" s="772"/>
      <c r="M88" s="582"/>
      <c r="N88" s="785"/>
      <c r="O88" s="774"/>
      <c r="P88" s="776" t="str">
        <f t="shared" si="1"/>
        <v/>
      </c>
      <c r="Q88" s="582"/>
      <c r="R88" s="807"/>
      <c r="S88" s="772"/>
      <c r="T88" s="776"/>
      <c r="U88" s="763"/>
      <c r="V88" s="601"/>
      <c r="W88" s="12"/>
    </row>
    <row r="89" spans="1:23" ht="12.75" hidden="1" customHeight="1" x14ac:dyDescent="0.2">
      <c r="A89" s="777"/>
      <c r="B89" s="777"/>
      <c r="C89" s="777"/>
      <c r="D89" s="777"/>
      <c r="E89" s="778"/>
      <c r="F89" s="779"/>
      <c r="G89" s="779"/>
      <c r="H89" s="778"/>
      <c r="I89" s="779"/>
      <c r="J89" s="779"/>
      <c r="K89" s="779"/>
      <c r="L89" s="780"/>
      <c r="M89" s="583"/>
      <c r="N89" s="781"/>
      <c r="O89" s="780"/>
      <c r="P89" s="616" t="str">
        <f t="shared" si="1"/>
        <v/>
      </c>
      <c r="Q89" s="583"/>
      <c r="R89" s="808"/>
      <c r="S89" s="780"/>
      <c r="T89" s="616"/>
      <c r="U89" s="783"/>
      <c r="V89" s="784"/>
      <c r="W89" s="12"/>
    </row>
    <row r="90" spans="1:23" x14ac:dyDescent="0.2">
      <c r="A90" s="596" t="s">
        <v>174</v>
      </c>
      <c r="B90" s="596" t="s">
        <v>94</v>
      </c>
      <c r="C90" s="596" t="s">
        <v>176</v>
      </c>
      <c r="D90" s="596" t="s">
        <v>81</v>
      </c>
      <c r="E90" s="686" t="s">
        <v>221</v>
      </c>
      <c r="F90" s="369"/>
      <c r="G90" s="369" t="s">
        <v>81</v>
      </c>
      <c r="H90" s="686" t="s">
        <v>87</v>
      </c>
      <c r="I90" s="369" t="s">
        <v>362</v>
      </c>
      <c r="J90" s="369" t="s">
        <v>224</v>
      </c>
      <c r="K90" s="369" t="s">
        <v>275</v>
      </c>
      <c r="L90" s="687" t="s">
        <v>159</v>
      </c>
      <c r="M90" s="580">
        <v>0.66666666666666663</v>
      </c>
      <c r="N90" s="724">
        <v>0.55902777777777779</v>
      </c>
      <c r="O90" s="688"/>
      <c r="P90" s="679">
        <f t="shared" si="1"/>
        <v>0.10763888888888884</v>
      </c>
      <c r="Q90" s="580"/>
      <c r="R90" s="805">
        <v>0.67361111111111116</v>
      </c>
      <c r="S90" s="687"/>
      <c r="T90" s="679"/>
      <c r="U90" s="726"/>
      <c r="V90" s="554"/>
      <c r="W90" s="12"/>
    </row>
    <row r="91" spans="1:23" x14ac:dyDescent="0.2">
      <c r="A91" s="596"/>
      <c r="B91" s="596"/>
      <c r="C91" s="596"/>
      <c r="D91" s="596"/>
      <c r="E91" s="591"/>
      <c r="F91" s="384"/>
      <c r="G91" s="384"/>
      <c r="H91" s="591"/>
      <c r="I91" s="384"/>
      <c r="J91" s="384"/>
      <c r="K91" s="384"/>
      <c r="L91" s="769"/>
      <c r="M91" s="584"/>
      <c r="N91" s="771"/>
      <c r="O91" s="769"/>
      <c r="P91" s="607" t="str">
        <f t="shared" si="1"/>
        <v/>
      </c>
      <c r="Q91" s="584"/>
      <c r="R91" s="806"/>
      <c r="S91" s="769"/>
      <c r="T91" s="607"/>
      <c r="U91" s="386"/>
      <c r="V91" s="746"/>
      <c r="W91" s="12"/>
    </row>
    <row r="92" spans="1:23" ht="12.75" hidden="1" customHeight="1" x14ac:dyDescent="0.2">
      <c r="A92" s="373" t="s">
        <v>177</v>
      </c>
      <c r="B92" s="373" t="s">
        <v>79</v>
      </c>
      <c r="C92" s="373" t="s">
        <v>80</v>
      </c>
      <c r="D92" s="373" t="s">
        <v>81</v>
      </c>
      <c r="E92" s="764"/>
      <c r="F92" s="740"/>
      <c r="G92" s="740"/>
      <c r="H92" s="764"/>
      <c r="I92" s="740"/>
      <c r="J92" s="740"/>
      <c r="K92" s="740"/>
      <c r="L92" s="772"/>
      <c r="M92" s="582"/>
      <c r="N92" s="785"/>
      <c r="O92" s="774"/>
      <c r="P92" s="615" t="str">
        <f t="shared" si="1"/>
        <v/>
      </c>
      <c r="Q92" s="582"/>
      <c r="R92" s="809"/>
      <c r="S92" s="772"/>
      <c r="T92" s="776"/>
      <c r="U92" s="763"/>
      <c r="V92" s="601"/>
      <c r="W92" s="12"/>
    </row>
    <row r="93" spans="1:23" ht="12.75" hidden="1" customHeight="1" x14ac:dyDescent="0.2">
      <c r="A93" s="777"/>
      <c r="B93" s="777"/>
      <c r="C93" s="777"/>
      <c r="D93" s="777"/>
      <c r="E93" s="778"/>
      <c r="F93" s="779"/>
      <c r="G93" s="779"/>
      <c r="H93" s="778"/>
      <c r="I93" s="779"/>
      <c r="J93" s="779"/>
      <c r="K93" s="779"/>
      <c r="L93" s="780"/>
      <c r="M93" s="583"/>
      <c r="N93" s="781"/>
      <c r="O93" s="780"/>
      <c r="P93" s="616" t="str">
        <f t="shared" si="1"/>
        <v/>
      </c>
      <c r="Q93" s="583"/>
      <c r="R93" s="781"/>
      <c r="S93" s="780"/>
      <c r="T93" s="616"/>
      <c r="U93" s="783"/>
      <c r="V93" s="784"/>
      <c r="W93" s="12"/>
    </row>
    <row r="94" spans="1:23" ht="25.5" x14ac:dyDescent="0.2">
      <c r="A94" s="505" t="s">
        <v>178</v>
      </c>
      <c r="B94" s="505" t="s">
        <v>79</v>
      </c>
      <c r="C94" s="505" t="s">
        <v>179</v>
      </c>
      <c r="D94" s="505" t="s">
        <v>81</v>
      </c>
      <c r="E94" s="686" t="s">
        <v>77</v>
      </c>
      <c r="F94" s="369"/>
      <c r="G94" s="369" t="s">
        <v>81</v>
      </c>
      <c r="H94" s="686" t="s">
        <v>87</v>
      </c>
      <c r="I94" s="369" t="s">
        <v>363</v>
      </c>
      <c r="J94" s="369" t="s">
        <v>224</v>
      </c>
      <c r="K94" s="369" t="s">
        <v>277</v>
      </c>
      <c r="L94" s="687" t="s">
        <v>159</v>
      </c>
      <c r="M94" s="580">
        <v>0.75</v>
      </c>
      <c r="N94" s="724">
        <v>0.50694444444444442</v>
      </c>
      <c r="O94" s="688"/>
      <c r="P94" s="679">
        <f t="shared" si="1"/>
        <v>0.24305555555555558</v>
      </c>
      <c r="Q94" s="580"/>
      <c r="R94" s="810">
        <v>0.68055555555555547</v>
      </c>
      <c r="S94" s="811"/>
      <c r="T94" s="679"/>
      <c r="U94" s="689"/>
      <c r="V94" s="613"/>
      <c r="W94" s="12"/>
    </row>
    <row r="95" spans="1:23" x14ac:dyDescent="0.2">
      <c r="A95" s="592"/>
      <c r="B95" s="592"/>
      <c r="C95" s="592"/>
      <c r="D95" s="592"/>
      <c r="E95" s="591"/>
      <c r="F95" s="384"/>
      <c r="G95" s="384"/>
      <c r="H95" s="591"/>
      <c r="I95" s="384"/>
      <c r="J95" s="384"/>
      <c r="K95" s="384"/>
      <c r="L95" s="769"/>
      <c r="M95" s="584"/>
      <c r="N95" s="771"/>
      <c r="O95" s="769"/>
      <c r="P95" s="607" t="str">
        <f t="shared" si="1"/>
        <v/>
      </c>
      <c r="Q95" s="584"/>
      <c r="R95" s="812"/>
      <c r="S95" s="806"/>
      <c r="T95" s="607"/>
      <c r="U95" s="386"/>
      <c r="V95" s="746"/>
      <c r="W95" s="12"/>
    </row>
    <row r="96" spans="1:23" x14ac:dyDescent="0.2">
      <c r="A96" s="505" t="s">
        <v>181</v>
      </c>
      <c r="B96" s="505" t="s">
        <v>94</v>
      </c>
      <c r="C96" s="505" t="s">
        <v>182</v>
      </c>
      <c r="D96" s="505" t="s">
        <v>81</v>
      </c>
      <c r="E96" s="686" t="s">
        <v>221</v>
      </c>
      <c r="F96" s="369"/>
      <c r="G96" s="369" t="s">
        <v>81</v>
      </c>
      <c r="H96" s="686" t="s">
        <v>223</v>
      </c>
      <c r="I96" s="369" t="s">
        <v>364</v>
      </c>
      <c r="J96" s="369" t="s">
        <v>224</v>
      </c>
      <c r="K96" s="369" t="s">
        <v>279</v>
      </c>
      <c r="L96" s="613" t="s">
        <v>159</v>
      </c>
      <c r="M96" s="580">
        <v>0.58333333333333337</v>
      </c>
      <c r="N96" s="724">
        <v>0.37152777777777773</v>
      </c>
      <c r="O96" s="688"/>
      <c r="P96" s="679">
        <f t="shared" si="1"/>
        <v>0.21180555555555564</v>
      </c>
      <c r="Q96" s="580"/>
      <c r="R96" s="786">
        <v>0.37152777777777773</v>
      </c>
      <c r="S96" s="687"/>
      <c r="T96" s="679"/>
      <c r="U96" s="726"/>
      <c r="V96" s="554"/>
      <c r="W96" s="12"/>
    </row>
    <row r="97" spans="1:23" x14ac:dyDescent="0.2">
      <c r="A97" s="596"/>
      <c r="B97" s="596"/>
      <c r="C97" s="596"/>
      <c r="D97" s="596" t="s">
        <v>81</v>
      </c>
      <c r="E97" s="757" t="s">
        <v>82</v>
      </c>
      <c r="F97" s="742" t="s">
        <v>365</v>
      </c>
      <c r="G97" s="742" t="s">
        <v>81</v>
      </c>
      <c r="H97" s="796" t="s">
        <v>223</v>
      </c>
      <c r="I97" s="565" t="s">
        <v>364</v>
      </c>
      <c r="J97" s="565" t="s">
        <v>224</v>
      </c>
      <c r="K97" s="565" t="s">
        <v>279</v>
      </c>
      <c r="L97" s="846" t="s">
        <v>159</v>
      </c>
      <c r="M97" s="580">
        <v>0.58333333333333337</v>
      </c>
      <c r="N97" s="813">
        <v>0.61805555555555558</v>
      </c>
      <c r="O97" s="758"/>
      <c r="P97" s="797">
        <f t="shared" si="1"/>
        <v>0</v>
      </c>
      <c r="Q97" s="580"/>
      <c r="R97" s="814">
        <v>0.70138888888888884</v>
      </c>
      <c r="S97" s="815"/>
      <c r="T97" s="797"/>
      <c r="U97" s="799"/>
      <c r="V97" s="800"/>
      <c r="W97" s="12"/>
    </row>
    <row r="98" spans="1:23" x14ac:dyDescent="0.2">
      <c r="A98" s="592"/>
      <c r="B98" s="592"/>
      <c r="C98" s="592"/>
      <c r="D98" s="592" t="s">
        <v>81</v>
      </c>
      <c r="E98" s="591" t="s">
        <v>82</v>
      </c>
      <c r="F98" s="384" t="s">
        <v>366</v>
      </c>
      <c r="G98" s="384" t="s">
        <v>81</v>
      </c>
      <c r="H98" s="591" t="s">
        <v>223</v>
      </c>
      <c r="I98" s="384" t="s">
        <v>364</v>
      </c>
      <c r="J98" s="384" t="s">
        <v>224</v>
      </c>
      <c r="K98" s="384" t="s">
        <v>279</v>
      </c>
      <c r="L98" s="746" t="s">
        <v>159</v>
      </c>
      <c r="M98" s="580">
        <v>0.58333333333333337</v>
      </c>
      <c r="N98" s="770">
        <v>0.57638888888888895</v>
      </c>
      <c r="O98" s="769"/>
      <c r="P98" s="607">
        <f t="shared" si="1"/>
        <v>6.9444444444444198E-3</v>
      </c>
      <c r="Q98" s="580"/>
      <c r="R98" s="770">
        <v>0.70138888888888884</v>
      </c>
      <c r="S98" s="769"/>
      <c r="T98" s="607"/>
      <c r="U98" s="386"/>
      <c r="V98" s="746"/>
      <c r="W98" s="12"/>
    </row>
    <row r="99" spans="1:23" ht="38.25" x14ac:dyDescent="0.2">
      <c r="A99" s="505" t="s">
        <v>183</v>
      </c>
      <c r="B99" s="505" t="s">
        <v>74</v>
      </c>
      <c r="C99" s="505" t="s">
        <v>184</v>
      </c>
      <c r="D99" s="505" t="s">
        <v>86</v>
      </c>
      <c r="E99" s="686" t="s">
        <v>77</v>
      </c>
      <c r="F99" s="369"/>
      <c r="G99" s="369" t="s">
        <v>86</v>
      </c>
      <c r="H99" s="686" t="s">
        <v>87</v>
      </c>
      <c r="I99" s="369" t="s">
        <v>367</v>
      </c>
      <c r="J99" s="369" t="s">
        <v>224</v>
      </c>
      <c r="K99" s="369" t="s">
        <v>254</v>
      </c>
      <c r="L99" s="687" t="s">
        <v>159</v>
      </c>
      <c r="M99" s="580">
        <v>0.75</v>
      </c>
      <c r="N99" s="724">
        <v>0.62847222222222221</v>
      </c>
      <c r="O99" s="688"/>
      <c r="P99" s="605">
        <f t="shared" si="1"/>
        <v>0.12152777777777779</v>
      </c>
      <c r="Q99" s="580"/>
      <c r="R99" s="786">
        <v>0.70486111111111116</v>
      </c>
      <c r="S99" s="687"/>
      <c r="T99" s="679"/>
      <c r="U99" s="689"/>
      <c r="V99" s="613"/>
      <c r="W99" s="12"/>
    </row>
    <row r="100" spans="1:23" x14ac:dyDescent="0.2">
      <c r="A100" s="592"/>
      <c r="B100" s="592"/>
      <c r="C100" s="592"/>
      <c r="D100" s="592"/>
      <c r="E100" s="591"/>
      <c r="F100" s="384"/>
      <c r="G100" s="384"/>
      <c r="H100" s="591"/>
      <c r="I100" s="384"/>
      <c r="J100" s="384"/>
      <c r="K100" s="384"/>
      <c r="L100" s="769"/>
      <c r="M100" s="584"/>
      <c r="N100" s="771"/>
      <c r="O100" s="769"/>
      <c r="P100" s="607" t="str">
        <f t="shared" si="1"/>
        <v/>
      </c>
      <c r="Q100" s="584"/>
      <c r="R100" s="771"/>
      <c r="S100" s="769"/>
      <c r="T100" s="607"/>
      <c r="U100" s="386"/>
      <c r="V100" s="746"/>
      <c r="W100" s="12"/>
    </row>
    <row r="101" spans="1:23" x14ac:dyDescent="0.2">
      <c r="A101" s="505" t="s">
        <v>185</v>
      </c>
      <c r="B101" s="505" t="s">
        <v>74</v>
      </c>
      <c r="C101" s="505" t="s">
        <v>186</v>
      </c>
      <c r="D101" s="505" t="s">
        <v>86</v>
      </c>
      <c r="E101" s="686" t="s">
        <v>77</v>
      </c>
      <c r="F101" s="369"/>
      <c r="G101" s="369" t="s">
        <v>86</v>
      </c>
      <c r="H101" s="686" t="s">
        <v>87</v>
      </c>
      <c r="I101" s="369" t="s">
        <v>368</v>
      </c>
      <c r="J101" s="369" t="s">
        <v>224</v>
      </c>
      <c r="K101" s="369" t="s">
        <v>254</v>
      </c>
      <c r="L101" s="687" t="s">
        <v>159</v>
      </c>
      <c r="M101" s="580">
        <v>0.75</v>
      </c>
      <c r="N101" s="724">
        <v>0.60069444444444442</v>
      </c>
      <c r="O101" s="688"/>
      <c r="P101" s="605">
        <f t="shared" si="1"/>
        <v>0.14930555555555558</v>
      </c>
      <c r="Q101" s="580"/>
      <c r="R101" s="786">
        <v>0.66319444444444442</v>
      </c>
      <c r="S101" s="687"/>
      <c r="T101" s="679"/>
      <c r="U101" s="689"/>
      <c r="V101" s="613"/>
      <c r="W101" s="12"/>
    </row>
    <row r="102" spans="1:23" x14ac:dyDescent="0.2">
      <c r="A102" s="592"/>
      <c r="B102" s="592"/>
      <c r="C102" s="592"/>
      <c r="D102" s="592"/>
      <c r="E102" s="591"/>
      <c r="F102" s="384"/>
      <c r="G102" s="384"/>
      <c r="H102" s="591"/>
      <c r="I102" s="384"/>
      <c r="J102" s="384"/>
      <c r="K102" s="384"/>
      <c r="L102" s="769"/>
      <c r="M102" s="584"/>
      <c r="N102" s="771"/>
      <c r="O102" s="769"/>
      <c r="P102" s="607" t="str">
        <f t="shared" si="1"/>
        <v/>
      </c>
      <c r="Q102" s="584"/>
      <c r="R102" s="771"/>
      <c r="S102" s="769"/>
      <c r="T102" s="607"/>
      <c r="U102" s="386"/>
      <c r="V102" s="746"/>
      <c r="W102" s="12"/>
    </row>
    <row r="103" spans="1:23" ht="25.5" x14ac:dyDescent="0.2">
      <c r="A103" s="505" t="s">
        <v>187</v>
      </c>
      <c r="B103" s="505" t="s">
        <v>79</v>
      </c>
      <c r="C103" s="505" t="s">
        <v>188</v>
      </c>
      <c r="D103" s="505" t="s">
        <v>81</v>
      </c>
      <c r="E103" s="686" t="s">
        <v>77</v>
      </c>
      <c r="F103" s="369"/>
      <c r="G103" s="369" t="s">
        <v>81</v>
      </c>
      <c r="H103" s="686" t="s">
        <v>223</v>
      </c>
      <c r="I103" s="369" t="s">
        <v>369</v>
      </c>
      <c r="J103" s="369" t="s">
        <v>224</v>
      </c>
      <c r="K103" s="369" t="s">
        <v>282</v>
      </c>
      <c r="L103" s="687" t="s">
        <v>159</v>
      </c>
      <c r="M103" s="580">
        <v>0.6875</v>
      </c>
      <c r="N103" s="724">
        <v>0.59375</v>
      </c>
      <c r="O103" s="688"/>
      <c r="P103" s="605">
        <f t="shared" si="1"/>
        <v>9.375E-2</v>
      </c>
      <c r="Q103" s="580"/>
      <c r="R103" s="786">
        <v>0.66319444444444442</v>
      </c>
      <c r="S103" s="687"/>
      <c r="T103" s="679"/>
      <c r="U103" s="726"/>
      <c r="V103" s="554"/>
      <c r="W103" s="12"/>
    </row>
    <row r="104" spans="1:23" x14ac:dyDescent="0.2">
      <c r="A104" s="592"/>
      <c r="B104" s="592"/>
      <c r="C104" s="592"/>
      <c r="D104" s="592"/>
      <c r="E104" s="591"/>
      <c r="F104" s="384"/>
      <c r="G104" s="384"/>
      <c r="H104" s="591"/>
      <c r="I104" s="384"/>
      <c r="J104" s="384"/>
      <c r="K104" s="384"/>
      <c r="L104" s="769"/>
      <c r="M104" s="584"/>
      <c r="N104" s="771"/>
      <c r="O104" s="769"/>
      <c r="P104" s="607" t="str">
        <f t="shared" si="1"/>
        <v/>
      </c>
      <c r="Q104" s="584"/>
      <c r="R104" s="771"/>
      <c r="S104" s="769"/>
      <c r="T104" s="607"/>
      <c r="U104" s="386"/>
      <c r="V104" s="746"/>
      <c r="W104" s="12"/>
    </row>
    <row r="105" spans="1:23" ht="12.75" hidden="1" customHeight="1" x14ac:dyDescent="0.2">
      <c r="A105" s="373" t="s">
        <v>189</v>
      </c>
      <c r="B105" s="373" t="s">
        <v>79</v>
      </c>
      <c r="C105" s="373" t="s">
        <v>190</v>
      </c>
      <c r="D105" s="373" t="s">
        <v>81</v>
      </c>
      <c r="E105" s="764"/>
      <c r="F105" s="740"/>
      <c r="G105" s="740"/>
      <c r="H105" s="764"/>
      <c r="I105" s="740"/>
      <c r="J105" s="740"/>
      <c r="K105" s="740"/>
      <c r="L105" s="772"/>
      <c r="M105" s="582"/>
      <c r="N105" s="785"/>
      <c r="O105" s="774"/>
      <c r="P105" s="615" t="str">
        <f t="shared" si="1"/>
        <v/>
      </c>
      <c r="Q105" s="582"/>
      <c r="R105" s="816"/>
      <c r="S105" s="774"/>
      <c r="T105" s="617"/>
      <c r="U105" s="763"/>
      <c r="V105" s="601"/>
      <c r="W105" s="12"/>
    </row>
    <row r="106" spans="1:23" ht="12.75" hidden="1" customHeight="1" x14ac:dyDescent="0.2">
      <c r="A106" s="777"/>
      <c r="B106" s="777"/>
      <c r="C106" s="777"/>
      <c r="D106" s="777"/>
      <c r="E106" s="778"/>
      <c r="F106" s="779"/>
      <c r="G106" s="779"/>
      <c r="H106" s="778"/>
      <c r="I106" s="779"/>
      <c r="J106" s="779"/>
      <c r="K106" s="779"/>
      <c r="L106" s="780"/>
      <c r="M106" s="583"/>
      <c r="N106" s="781"/>
      <c r="O106" s="780"/>
      <c r="P106" s="616" t="str">
        <f t="shared" si="1"/>
        <v/>
      </c>
      <c r="Q106" s="583"/>
      <c r="R106" s="817"/>
      <c r="S106" s="818"/>
      <c r="T106" s="622"/>
      <c r="U106" s="783"/>
      <c r="V106" s="784"/>
      <c r="W106" s="12"/>
    </row>
    <row r="107" spans="1:23" ht="38.25" x14ac:dyDescent="0.2">
      <c r="A107" s="596" t="s">
        <v>191</v>
      </c>
      <c r="B107" s="596" t="s">
        <v>94</v>
      </c>
      <c r="C107" s="596" t="s">
        <v>192</v>
      </c>
      <c r="D107" s="505" t="s">
        <v>81</v>
      </c>
      <c r="E107" s="686" t="s">
        <v>221</v>
      </c>
      <c r="F107" s="369" t="s">
        <v>370</v>
      </c>
      <c r="G107" s="369" t="s">
        <v>81</v>
      </c>
      <c r="H107" s="686" t="s">
        <v>87</v>
      </c>
      <c r="I107" s="369"/>
      <c r="J107" s="369" t="s">
        <v>224</v>
      </c>
      <c r="K107" s="369" t="s">
        <v>284</v>
      </c>
      <c r="L107" s="687" t="s">
        <v>159</v>
      </c>
      <c r="M107" s="580">
        <v>0.75</v>
      </c>
      <c r="N107" s="724">
        <v>0.65277777777777779</v>
      </c>
      <c r="O107" s="688"/>
      <c r="P107" s="605">
        <f t="shared" si="1"/>
        <v>9.722222222222221E-2</v>
      </c>
      <c r="Q107" s="580"/>
      <c r="R107" s="786">
        <v>0.70486111111111116</v>
      </c>
      <c r="S107" s="687"/>
      <c r="T107" s="679"/>
      <c r="U107" s="689"/>
      <c r="V107" s="613"/>
      <c r="W107" s="12"/>
    </row>
    <row r="108" spans="1:23" ht="39" thickBot="1" x14ac:dyDescent="0.25">
      <c r="A108" s="819"/>
      <c r="B108" s="819"/>
      <c r="C108" s="819"/>
      <c r="D108" s="819" t="s">
        <v>81</v>
      </c>
      <c r="E108" s="820" t="s">
        <v>77</v>
      </c>
      <c r="F108" s="566" t="s">
        <v>371</v>
      </c>
      <c r="G108" s="566" t="s">
        <v>81</v>
      </c>
      <c r="H108" s="820" t="s">
        <v>223</v>
      </c>
      <c r="I108" s="566" t="s">
        <v>372</v>
      </c>
      <c r="J108" s="566" t="s">
        <v>224</v>
      </c>
      <c r="K108" s="566" t="s">
        <v>284</v>
      </c>
      <c r="L108" s="821" t="s">
        <v>159</v>
      </c>
      <c r="M108" s="847">
        <v>0.75</v>
      </c>
      <c r="N108" s="848">
        <v>0.60069444444444442</v>
      </c>
      <c r="O108" s="821"/>
      <c r="P108" s="849">
        <f t="shared" si="1"/>
        <v>0.14930555555555558</v>
      </c>
      <c r="Q108" s="847"/>
      <c r="R108" s="850">
        <v>0.70486111111111116</v>
      </c>
      <c r="S108" s="821"/>
      <c r="T108" s="849"/>
      <c r="U108" s="386"/>
      <c r="V108" s="746"/>
      <c r="W108" s="12"/>
    </row>
    <row r="109" spans="1:23" ht="12.75" hidden="1" customHeight="1" x14ac:dyDescent="0.2">
      <c r="A109" s="373"/>
      <c r="B109" s="373" t="s">
        <v>79</v>
      </c>
      <c r="C109" s="373"/>
      <c r="D109" s="373" t="s">
        <v>81</v>
      </c>
      <c r="E109" s="764"/>
      <c r="F109" s="740"/>
      <c r="G109" s="740"/>
      <c r="H109" s="764"/>
      <c r="I109" s="740"/>
      <c r="J109" s="740"/>
      <c r="K109" s="740"/>
      <c r="L109" s="772"/>
      <c r="M109" s="822"/>
      <c r="N109" s="823"/>
      <c r="O109" s="824"/>
      <c r="P109" s="620" t="str">
        <f t="shared" si="1"/>
        <v/>
      </c>
      <c r="Q109" s="822"/>
      <c r="R109" s="825"/>
      <c r="S109" s="824"/>
      <c r="T109" s="620"/>
      <c r="U109" s="603"/>
      <c r="V109" s="602"/>
      <c r="W109" s="12"/>
    </row>
    <row r="110" spans="1:23" ht="12.75" hidden="1" customHeight="1" x14ac:dyDescent="0.2">
      <c r="A110" s="777"/>
      <c r="B110" s="777"/>
      <c r="C110" s="777"/>
      <c r="D110" s="777"/>
      <c r="E110" s="778"/>
      <c r="F110" s="779"/>
      <c r="G110" s="779"/>
      <c r="H110" s="778"/>
      <c r="I110" s="779"/>
      <c r="J110" s="779"/>
      <c r="K110" s="779"/>
      <c r="L110" s="780"/>
      <c r="M110" s="583"/>
      <c r="N110" s="781"/>
      <c r="O110" s="780"/>
      <c r="P110" s="616" t="str">
        <f t="shared" si="1"/>
        <v/>
      </c>
      <c r="Q110" s="583"/>
      <c r="R110" s="816"/>
      <c r="S110" s="774"/>
      <c r="T110" s="616"/>
      <c r="U110" s="783"/>
      <c r="V110" s="784"/>
      <c r="W110" s="12"/>
    </row>
    <row r="111" spans="1:23" ht="12.75" hidden="1" customHeight="1" x14ac:dyDescent="0.2">
      <c r="A111" s="729"/>
      <c r="B111" s="729" t="s">
        <v>79</v>
      </c>
      <c r="C111" s="729"/>
      <c r="D111" s="373" t="s">
        <v>81</v>
      </c>
      <c r="E111" s="764"/>
      <c r="F111" s="740"/>
      <c r="G111" s="740"/>
      <c r="H111" s="764"/>
      <c r="I111" s="740"/>
      <c r="J111" s="740"/>
      <c r="K111" s="740"/>
      <c r="L111" s="772"/>
      <c r="M111" s="582"/>
      <c r="N111" s="785"/>
      <c r="O111" s="774"/>
      <c r="P111" s="615" t="str">
        <f t="shared" si="1"/>
        <v/>
      </c>
      <c r="Q111" s="582"/>
      <c r="R111" s="816"/>
      <c r="S111" s="774"/>
      <c r="T111" s="615"/>
      <c r="U111" s="763"/>
      <c r="V111" s="601"/>
      <c r="W111" s="12"/>
    </row>
    <row r="112" spans="1:23" ht="12.75" hidden="1" customHeight="1" x14ac:dyDescent="0.2">
      <c r="A112" s="729"/>
      <c r="B112" s="729"/>
      <c r="C112" s="729"/>
      <c r="D112" s="777"/>
      <c r="E112" s="778"/>
      <c r="F112" s="779"/>
      <c r="G112" s="779"/>
      <c r="H112" s="778"/>
      <c r="I112" s="779"/>
      <c r="J112" s="779"/>
      <c r="K112" s="779"/>
      <c r="L112" s="780"/>
      <c r="M112" s="583"/>
      <c r="N112" s="781"/>
      <c r="O112" s="780"/>
      <c r="P112" s="616" t="str">
        <f t="shared" si="1"/>
        <v/>
      </c>
      <c r="Q112" s="583"/>
      <c r="R112" s="816"/>
      <c r="S112" s="774"/>
      <c r="T112" s="616"/>
      <c r="U112" s="783"/>
      <c r="V112" s="784"/>
      <c r="W112" s="12"/>
    </row>
    <row r="113" spans="1:23" ht="12.75" hidden="1" customHeight="1" x14ac:dyDescent="0.2">
      <c r="A113" s="373"/>
      <c r="B113" s="373" t="s">
        <v>79</v>
      </c>
      <c r="C113" s="373"/>
      <c r="D113" s="373" t="s">
        <v>81</v>
      </c>
      <c r="E113" s="764"/>
      <c r="F113" s="740"/>
      <c r="G113" s="740"/>
      <c r="H113" s="764"/>
      <c r="I113" s="740"/>
      <c r="J113" s="740"/>
      <c r="K113" s="740"/>
      <c r="L113" s="772"/>
      <c r="M113" s="582"/>
      <c r="N113" s="785"/>
      <c r="O113" s="774"/>
      <c r="P113" s="615" t="str">
        <f t="shared" si="1"/>
        <v/>
      </c>
      <c r="Q113" s="582"/>
      <c r="R113" s="816"/>
      <c r="S113" s="774"/>
      <c r="T113" s="615"/>
      <c r="U113" s="763"/>
      <c r="V113" s="601"/>
      <c r="W113" s="12"/>
    </row>
    <row r="114" spans="1:23" ht="12.75" hidden="1" customHeight="1" x14ac:dyDescent="0.2">
      <c r="A114" s="777"/>
      <c r="B114" s="777"/>
      <c r="C114" s="777"/>
      <c r="D114" s="777"/>
      <c r="E114" s="778"/>
      <c r="F114" s="779"/>
      <c r="G114" s="779"/>
      <c r="H114" s="778"/>
      <c r="I114" s="779"/>
      <c r="J114" s="779"/>
      <c r="K114" s="779"/>
      <c r="L114" s="780"/>
      <c r="M114" s="583"/>
      <c r="N114" s="781"/>
      <c r="O114" s="780"/>
      <c r="P114" s="616" t="str">
        <f t="shared" si="1"/>
        <v/>
      </c>
      <c r="Q114" s="583"/>
      <c r="R114" s="816"/>
      <c r="S114" s="774"/>
      <c r="T114" s="616"/>
      <c r="U114" s="783"/>
      <c r="V114" s="784"/>
      <c r="W114" s="12"/>
    </row>
    <row r="115" spans="1:23" ht="12.75" hidden="1" customHeight="1" x14ac:dyDescent="0.2">
      <c r="A115" s="729"/>
      <c r="B115" s="729" t="s">
        <v>79</v>
      </c>
      <c r="C115" s="729"/>
      <c r="D115" s="373" t="s">
        <v>81</v>
      </c>
      <c r="E115" s="764"/>
      <c r="F115" s="740"/>
      <c r="G115" s="740"/>
      <c r="H115" s="764"/>
      <c r="I115" s="740"/>
      <c r="J115" s="740"/>
      <c r="K115" s="740"/>
      <c r="L115" s="772"/>
      <c r="M115" s="582"/>
      <c r="N115" s="785"/>
      <c r="O115" s="774"/>
      <c r="P115" s="615" t="str">
        <f t="shared" si="1"/>
        <v/>
      </c>
      <c r="Q115" s="582"/>
      <c r="R115" s="816"/>
      <c r="S115" s="774"/>
      <c r="T115" s="615"/>
      <c r="U115" s="603"/>
      <c r="V115" s="602"/>
      <c r="W115" s="12"/>
    </row>
    <row r="116" spans="1:23" ht="13.5" hidden="1" customHeight="1" thickBot="1" x14ac:dyDescent="0.25">
      <c r="A116" s="826"/>
      <c r="B116" s="826"/>
      <c r="C116" s="826"/>
      <c r="D116" s="826"/>
      <c r="E116" s="827"/>
      <c r="F116" s="828"/>
      <c r="G116" s="828"/>
      <c r="H116" s="827"/>
      <c r="I116" s="828"/>
      <c r="J116" s="828"/>
      <c r="K116" s="828"/>
      <c r="L116" s="829"/>
      <c r="M116" s="830"/>
      <c r="N116" s="831"/>
      <c r="O116" s="829"/>
      <c r="P116" s="621" t="str">
        <f t="shared" si="1"/>
        <v/>
      </c>
      <c r="Q116" s="830"/>
      <c r="R116" s="832"/>
      <c r="S116" s="833"/>
      <c r="T116" s="621"/>
      <c r="U116" s="834"/>
      <c r="V116" s="835"/>
      <c r="W116" s="12"/>
    </row>
    <row r="117" spans="1:23" x14ac:dyDescent="0.2">
      <c r="E117" s="7"/>
      <c r="F117" s="8"/>
      <c r="G117" s="8"/>
      <c r="H117" s="7"/>
      <c r="I117" s="8"/>
      <c r="J117" s="8"/>
      <c r="K117" s="8"/>
      <c r="L117" s="7"/>
      <c r="M117" s="12"/>
      <c r="N117" s="9"/>
      <c r="O117" s="10"/>
      <c r="P117" s="892">
        <f>SUM(P9:P108)-P57-P55</f>
        <v>5.9930555555555536</v>
      </c>
      <c r="Q117" s="11"/>
      <c r="R117" s="9"/>
      <c r="S117" s="10"/>
      <c r="T117" s="11"/>
    </row>
    <row r="118" spans="1:23" x14ac:dyDescent="0.2">
      <c r="I118" s="2"/>
      <c r="J118" s="2"/>
      <c r="K118" s="2"/>
      <c r="N118" s="3"/>
      <c r="O118" s="3"/>
      <c r="P118">
        <v>42</v>
      </c>
    </row>
    <row r="119" spans="1:23" ht="15" x14ac:dyDescent="0.2">
      <c r="G119" s="32"/>
      <c r="I119" s="2"/>
      <c r="J119" s="2"/>
      <c r="K119" s="2"/>
      <c r="N119" s="3"/>
      <c r="O119" s="15"/>
      <c r="P119">
        <v>2</v>
      </c>
    </row>
    <row r="120" spans="1:23" ht="15" x14ac:dyDescent="0.2">
      <c r="G120" s="32"/>
      <c r="I120" s="2"/>
      <c r="J120" s="2"/>
      <c r="K120" s="2"/>
      <c r="N120" s="3"/>
      <c r="O120" s="3"/>
      <c r="P120" s="896">
        <f>P117/P118</f>
        <v>0.1426917989417989</v>
      </c>
    </row>
    <row r="121" spans="1:23" ht="15" x14ac:dyDescent="0.2">
      <c r="G121" s="32"/>
      <c r="I121" s="2"/>
      <c r="J121" s="2"/>
      <c r="K121" s="2"/>
      <c r="N121" s="3"/>
      <c r="O121" s="3"/>
    </row>
    <row r="122" spans="1:23" ht="15" x14ac:dyDescent="0.2">
      <c r="G122" s="32"/>
      <c r="I122" s="2"/>
      <c r="J122" s="2"/>
      <c r="K122" s="2"/>
      <c r="N122" s="3"/>
      <c r="O122" s="3"/>
    </row>
    <row r="123" spans="1:23" ht="15" x14ac:dyDescent="0.2">
      <c r="G123" s="32"/>
      <c r="N123" s="3"/>
      <c r="O123" s="15"/>
    </row>
    <row r="124" spans="1:23" ht="15" x14ac:dyDescent="0.2">
      <c r="G124" s="32"/>
      <c r="N124" s="3"/>
      <c r="O124" s="3"/>
    </row>
    <row r="125" spans="1:23" ht="15" x14ac:dyDescent="0.2">
      <c r="G125" s="32"/>
      <c r="N125" s="3"/>
      <c r="O125" s="3"/>
    </row>
    <row r="126" spans="1:23" ht="15" x14ac:dyDescent="0.2">
      <c r="G126" s="32"/>
      <c r="N126" s="3"/>
      <c r="O126" s="3"/>
    </row>
    <row r="127" spans="1:23" ht="15" x14ac:dyDescent="0.2">
      <c r="G127" s="32"/>
    </row>
    <row r="128" spans="1:23" ht="15" x14ac:dyDescent="0.2">
      <c r="G128" s="32"/>
    </row>
    <row r="129" spans="7:7" ht="15" x14ac:dyDescent="0.2">
      <c r="G129" s="32"/>
    </row>
    <row r="130" spans="7:7" ht="15" x14ac:dyDescent="0.2">
      <c r="G130" s="32"/>
    </row>
    <row r="131" spans="7:7" ht="15" x14ac:dyDescent="0.2">
      <c r="G131" s="32"/>
    </row>
    <row r="132" spans="7:7" ht="15" x14ac:dyDescent="0.2">
      <c r="G132" s="32"/>
    </row>
    <row r="133" spans="7:7" ht="15" x14ac:dyDescent="0.2">
      <c r="G133" s="32"/>
    </row>
    <row r="134" spans="7:7" ht="15" x14ac:dyDescent="0.2">
      <c r="G134" s="32"/>
    </row>
    <row r="135" spans="7:7" ht="15" x14ac:dyDescent="0.2">
      <c r="G135" s="32"/>
    </row>
    <row r="136" spans="7:7" ht="15" x14ac:dyDescent="0.2">
      <c r="G136" s="32"/>
    </row>
    <row r="137" spans="7:7" ht="15" x14ac:dyDescent="0.2">
      <c r="G137" s="32"/>
    </row>
    <row r="138" spans="7:7" ht="15" x14ac:dyDescent="0.2">
      <c r="G138" s="32"/>
    </row>
    <row r="139" spans="7:7" ht="15" x14ac:dyDescent="0.2">
      <c r="G139" s="32"/>
    </row>
    <row r="140" spans="7:7" ht="15" x14ac:dyDescent="0.2">
      <c r="G140" s="32"/>
    </row>
    <row r="141" spans="7:7" ht="15" x14ac:dyDescent="0.2">
      <c r="G141" s="32"/>
    </row>
    <row r="142" spans="7:7" ht="15" x14ac:dyDescent="0.2">
      <c r="G142" s="32"/>
    </row>
    <row r="143" spans="7:7" ht="15" x14ac:dyDescent="0.2">
      <c r="G143" s="32"/>
    </row>
    <row r="144" spans="7:7" ht="15" x14ac:dyDescent="0.2">
      <c r="G144" s="32"/>
    </row>
    <row r="145" spans="7:7" ht="15" x14ac:dyDescent="0.2">
      <c r="G145" s="32"/>
    </row>
    <row r="146" spans="7:7" ht="15" x14ac:dyDescent="0.2">
      <c r="G146" s="32"/>
    </row>
    <row r="147" spans="7:7" ht="15" x14ac:dyDescent="0.2">
      <c r="G147" s="32"/>
    </row>
    <row r="148" spans="7:7" ht="15" x14ac:dyDescent="0.2">
      <c r="G148" s="32"/>
    </row>
    <row r="149" spans="7:7" ht="15" x14ac:dyDescent="0.2">
      <c r="G149" s="32"/>
    </row>
    <row r="150" spans="7:7" ht="15" x14ac:dyDescent="0.2">
      <c r="G150" s="32"/>
    </row>
    <row r="151" spans="7:7" ht="15" x14ac:dyDescent="0.2">
      <c r="G151" s="32"/>
    </row>
    <row r="152" spans="7:7" ht="15" x14ac:dyDescent="0.2">
      <c r="G152" s="32"/>
    </row>
    <row r="153" spans="7:7" ht="15" x14ac:dyDescent="0.2">
      <c r="G153" s="32"/>
    </row>
    <row r="154" spans="7:7" ht="15" x14ac:dyDescent="0.2">
      <c r="G154" s="32"/>
    </row>
    <row r="155" spans="7:7" ht="15" x14ac:dyDescent="0.2">
      <c r="G155" s="32"/>
    </row>
    <row r="156" spans="7:7" ht="15" x14ac:dyDescent="0.2">
      <c r="G156" s="32"/>
    </row>
    <row r="157" spans="7:7" ht="15" x14ac:dyDescent="0.2">
      <c r="G157" s="32"/>
    </row>
    <row r="158" spans="7:7" ht="15" x14ac:dyDescent="0.2">
      <c r="G158" s="32"/>
    </row>
    <row r="159" spans="7:7" ht="15" x14ac:dyDescent="0.2">
      <c r="G159" s="32"/>
    </row>
    <row r="160" spans="7:7" ht="15" x14ac:dyDescent="0.25">
      <c r="G160" s="33"/>
    </row>
  </sheetData>
  <autoFilter ref="A7:V116">
    <filterColumn colId="3">
      <colorFilter dxfId="25"/>
    </filterColumn>
    <filterColumn colId="12" showButton="0"/>
    <filterColumn colId="13" showButton="0"/>
    <filterColumn colId="14" showButton="0"/>
    <filterColumn colId="16" showButton="0"/>
    <filterColumn colId="17" showButton="0"/>
    <filterColumn colId="18" showButton="0"/>
  </autoFilter>
  <dataConsolidate/>
  <mergeCells count="2">
    <mergeCell ref="M7:P7"/>
    <mergeCell ref="Q7:T7"/>
  </mergeCells>
  <conditionalFormatting sqref="O117 S117">
    <cfRule type="cellIs" dxfId="24" priority="1" stopIfTrue="1" operator="between">
      <formula>1</formula>
      <formula>2</formula>
    </cfRule>
  </conditionalFormatting>
  <dataValidations count="8">
    <dataValidation type="list" allowBlank="1" showInputMessage="1" showErrorMessage="1" sqref="L9:L116">
      <formula1>$X$71:$X$73</formula1>
    </dataValidation>
    <dataValidation type="list" allowBlank="1" showInputMessage="1" showErrorMessage="1" sqref="S9:S116 O9:O43 O45:O116">
      <formula1>$X$22:$X$24</formula1>
    </dataValidation>
    <dataValidation type="list" allowBlank="1" showInputMessage="1" showErrorMessage="1" sqref="H9:H116">
      <formula1>$X$14:$X$17</formula1>
    </dataValidation>
    <dataValidation type="list" allowBlank="1" showInputMessage="1" showErrorMessage="1" sqref="G9:G116 U9:U116">
      <formula1>$X$19:$X$20</formula1>
    </dataValidation>
    <dataValidation type="list" allowBlank="1" showInputMessage="1" showErrorMessage="1" sqref="E9:E116">
      <formula1>$X$9:$X$12</formula1>
    </dataValidation>
    <dataValidation type="list" allowBlank="1" showInputMessage="1" showErrorMessage="1" sqref="F4">
      <formula1>$X$26:$X$69</formula1>
    </dataValidation>
    <dataValidation type="list" allowBlank="1" showInputMessage="1" showErrorMessage="1" sqref="L118:L122">
      <formula1>$X$41:$X$45</formula1>
    </dataValidation>
    <dataValidation type="list" allowBlank="1" showInputMessage="1" showErrorMessage="1" sqref="J9:J116">
      <formula1>$X$76:$X$78</formula1>
    </dataValidation>
  </dataValidation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8"/>
  <sheetViews>
    <sheetView workbookViewId="0">
      <selection activeCell="G20" sqref="G20"/>
    </sheetView>
  </sheetViews>
  <sheetFormatPr defaultRowHeight="12.75" x14ac:dyDescent="0.2"/>
  <cols>
    <col min="3" max="3" width="19.875" customWidth="1"/>
    <col min="5" max="5" width="16.5" customWidth="1"/>
    <col min="6" max="6" width="15" customWidth="1"/>
    <col min="7" max="7" width="14" customWidth="1"/>
    <col min="8" max="8" width="20.375" customWidth="1"/>
    <col min="9" max="9" width="19.625" customWidth="1"/>
    <col min="10" max="10" width="16" customWidth="1"/>
    <col min="11" max="11" width="13" customWidth="1"/>
    <col min="12" max="12" width="14.5" customWidth="1"/>
    <col min="13" max="13" width="9.125" customWidth="1"/>
    <col min="15" max="15" width="7.125" customWidth="1"/>
    <col min="16" max="16" width="9.5" customWidth="1"/>
    <col min="17" max="17" width="9.75" customWidth="1"/>
    <col min="18" max="18" width="9.375" customWidth="1"/>
    <col min="19" max="19" width="5.25" customWidth="1"/>
    <col min="20" max="20" width="9.75" customWidth="1"/>
    <col min="21" max="21" width="21.5" bestFit="1" customWidth="1"/>
    <col min="22" max="22" width="18" customWidth="1"/>
    <col min="24" max="24" width="9" hidden="1" customWidth="1"/>
    <col min="25" max="26" width="9" customWidth="1"/>
  </cols>
  <sheetData>
    <row r="1" spans="1:24" ht="19.5" x14ac:dyDescent="0.25">
      <c r="A1" s="29" t="s">
        <v>214</v>
      </c>
      <c r="N1" s="3"/>
      <c r="O1" s="3"/>
    </row>
    <row r="2" spans="1:24" ht="14.25" x14ac:dyDescent="0.2">
      <c r="A2" s="28" t="s">
        <v>50</v>
      </c>
      <c r="N2" s="3"/>
      <c r="O2" s="3"/>
    </row>
    <row r="3" spans="1:24" ht="14.25" x14ac:dyDescent="0.2">
      <c r="A3" s="28"/>
      <c r="N3" s="3"/>
      <c r="O3" s="3"/>
    </row>
    <row r="4" spans="1:24" x14ac:dyDescent="0.2">
      <c r="A4" s="59" t="s">
        <v>215</v>
      </c>
      <c r="B4" s="31"/>
      <c r="C4" s="31"/>
      <c r="D4" s="31"/>
      <c r="E4" s="34"/>
      <c r="F4" s="30" t="s">
        <v>205</v>
      </c>
      <c r="N4" s="3"/>
      <c r="O4" s="3"/>
    </row>
    <row r="5" spans="1:24" x14ac:dyDescent="0.2">
      <c r="F5" s="573" t="s">
        <v>416</v>
      </c>
      <c r="N5" s="3"/>
      <c r="O5" s="3"/>
    </row>
    <row r="6" spans="1:24" ht="13.5" thickBot="1" x14ac:dyDescent="0.25">
      <c r="N6" s="3"/>
      <c r="O6" s="3"/>
    </row>
    <row r="7" spans="1:24" ht="26.25" thickTop="1" x14ac:dyDescent="0.25">
      <c r="A7" s="55" t="s">
        <v>52</v>
      </c>
      <c r="B7" s="56" t="s">
        <v>53</v>
      </c>
      <c r="C7" s="56" t="s">
        <v>54</v>
      </c>
      <c r="D7" s="56" t="s">
        <v>55</v>
      </c>
      <c r="E7" s="57" t="s">
        <v>56</v>
      </c>
      <c r="F7" s="57" t="s">
        <v>57</v>
      </c>
      <c r="G7" s="57" t="s">
        <v>58</v>
      </c>
      <c r="H7" s="57" t="s">
        <v>59</v>
      </c>
      <c r="I7" s="58" t="s">
        <v>60</v>
      </c>
      <c r="J7" s="58" t="s">
        <v>216</v>
      </c>
      <c r="K7" s="58" t="s">
        <v>61</v>
      </c>
      <c r="L7" s="58" t="s">
        <v>217</v>
      </c>
      <c r="M7" s="933" t="s">
        <v>63</v>
      </c>
      <c r="N7" s="934"/>
      <c r="O7" s="934"/>
      <c r="P7" s="935"/>
      <c r="Q7" s="933" t="s">
        <v>64</v>
      </c>
      <c r="R7" s="934"/>
      <c r="S7" s="934"/>
      <c r="T7" s="935"/>
      <c r="U7" s="60" t="s">
        <v>45</v>
      </c>
      <c r="V7" s="61" t="s">
        <v>47</v>
      </c>
      <c r="W7" s="4"/>
    </row>
    <row r="8" spans="1:24" s="84" customFormat="1" ht="51.75"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x14ac:dyDescent="0.2">
      <c r="A9" s="594" t="s">
        <v>73</v>
      </c>
      <c r="B9" s="594" t="s">
        <v>74</v>
      </c>
      <c r="C9" s="594" t="s">
        <v>75</v>
      </c>
      <c r="D9" s="594" t="s">
        <v>76</v>
      </c>
      <c r="E9" s="851"/>
      <c r="F9" s="852"/>
      <c r="G9" s="852"/>
      <c r="H9" s="851"/>
      <c r="I9" s="852"/>
      <c r="J9" s="852"/>
      <c r="K9" s="852"/>
      <c r="L9" s="774"/>
      <c r="M9" s="853"/>
      <c r="N9" s="773"/>
      <c r="O9" s="774"/>
      <c r="P9" s="615"/>
      <c r="Q9" s="853"/>
      <c r="R9" s="854"/>
      <c r="S9" s="824"/>
      <c r="T9" s="620"/>
      <c r="U9" s="603"/>
      <c r="V9" s="602"/>
      <c r="W9" s="12"/>
      <c r="X9" s="573" t="s">
        <v>77</v>
      </c>
    </row>
    <row r="10" spans="1:24" x14ac:dyDescent="0.2">
      <c r="A10" s="845"/>
      <c r="B10" s="845"/>
      <c r="C10" s="845"/>
      <c r="D10" s="845"/>
      <c r="E10" s="778"/>
      <c r="F10" s="779"/>
      <c r="G10" s="779"/>
      <c r="H10" s="778"/>
      <c r="I10" s="779"/>
      <c r="J10" s="779"/>
      <c r="K10" s="779"/>
      <c r="L10" s="780"/>
      <c r="M10" s="855"/>
      <c r="N10" s="856"/>
      <c r="O10" s="780"/>
      <c r="P10" s="616"/>
      <c r="Q10" s="855"/>
      <c r="R10" s="781"/>
      <c r="S10" s="780"/>
      <c r="T10" s="616"/>
      <c r="U10" s="783"/>
      <c r="V10" s="784"/>
      <c r="W10" s="12"/>
      <c r="X10" s="573" t="s">
        <v>221</v>
      </c>
    </row>
    <row r="11" spans="1:24" x14ac:dyDescent="0.2">
      <c r="A11" s="379" t="s">
        <v>78</v>
      </c>
      <c r="B11" s="379" t="s">
        <v>79</v>
      </c>
      <c r="C11" s="379" t="s">
        <v>80</v>
      </c>
      <c r="D11" s="379" t="s">
        <v>81</v>
      </c>
      <c r="E11" s="764"/>
      <c r="F11" s="740"/>
      <c r="G11" s="740"/>
      <c r="H11" s="764"/>
      <c r="I11" s="740"/>
      <c r="J11" s="740"/>
      <c r="K11" s="740"/>
      <c r="L11" s="772"/>
      <c r="M11" s="582"/>
      <c r="N11" s="773"/>
      <c r="O11" s="774"/>
      <c r="P11" s="615"/>
      <c r="Q11" s="582"/>
      <c r="R11" s="775"/>
      <c r="S11" s="764"/>
      <c r="T11" s="776"/>
      <c r="U11" s="763"/>
      <c r="V11" s="601"/>
      <c r="W11" s="12"/>
      <c r="X11" t="s">
        <v>82</v>
      </c>
    </row>
    <row r="12" spans="1:24" x14ac:dyDescent="0.2">
      <c r="A12" s="845"/>
      <c r="B12" s="845"/>
      <c r="C12" s="845"/>
      <c r="D12" s="845"/>
      <c r="E12" s="778"/>
      <c r="F12" s="779"/>
      <c r="G12" s="779"/>
      <c r="H12" s="778"/>
      <c r="I12" s="779"/>
      <c r="J12" s="779"/>
      <c r="K12" s="779"/>
      <c r="L12" s="780"/>
      <c r="M12" s="583"/>
      <c r="N12" s="781"/>
      <c r="O12" s="780"/>
      <c r="P12" s="616"/>
      <c r="Q12" s="583"/>
      <c r="R12" s="782"/>
      <c r="S12" s="778"/>
      <c r="T12" s="616"/>
      <c r="U12" s="783"/>
      <c r="V12" s="784"/>
      <c r="W12" s="12"/>
      <c r="X12" t="s">
        <v>79</v>
      </c>
    </row>
    <row r="13" spans="1:24" x14ac:dyDescent="0.2">
      <c r="A13" s="379" t="s">
        <v>78</v>
      </c>
      <c r="B13" s="379" t="s">
        <v>79</v>
      </c>
      <c r="C13" s="379" t="s">
        <v>83</v>
      </c>
      <c r="D13" s="379" t="s">
        <v>81</v>
      </c>
      <c r="E13" s="764"/>
      <c r="F13" s="740"/>
      <c r="G13" s="740"/>
      <c r="H13" s="764"/>
      <c r="I13" s="740"/>
      <c r="J13" s="740"/>
      <c r="K13" s="740"/>
      <c r="L13" s="772"/>
      <c r="M13" s="582"/>
      <c r="N13" s="785"/>
      <c r="O13" s="774"/>
      <c r="P13" s="615"/>
      <c r="Q13" s="582"/>
      <c r="R13" s="775"/>
      <c r="S13" s="764"/>
      <c r="T13" s="776"/>
      <c r="U13" s="763"/>
      <c r="V13" s="601"/>
      <c r="W13" s="12"/>
    </row>
    <row r="14" spans="1:24" x14ac:dyDescent="0.2">
      <c r="A14" s="845"/>
      <c r="B14" s="845"/>
      <c r="C14" s="845"/>
      <c r="D14" s="845"/>
      <c r="E14" s="778"/>
      <c r="F14" s="779"/>
      <c r="G14" s="779"/>
      <c r="H14" s="778"/>
      <c r="I14" s="779"/>
      <c r="J14" s="779"/>
      <c r="K14" s="779"/>
      <c r="L14" s="780"/>
      <c r="M14" s="583"/>
      <c r="N14" s="781"/>
      <c r="O14" s="780"/>
      <c r="P14" s="616"/>
      <c r="Q14" s="583"/>
      <c r="R14" s="782"/>
      <c r="S14" s="778"/>
      <c r="T14" s="616"/>
      <c r="U14" s="783"/>
      <c r="V14" s="784"/>
      <c r="W14" s="12"/>
      <c r="X14" t="s">
        <v>222</v>
      </c>
    </row>
    <row r="15" spans="1:24" x14ac:dyDescent="0.2">
      <c r="A15" s="379" t="s">
        <v>84</v>
      </c>
      <c r="B15" s="379" t="s">
        <v>74</v>
      </c>
      <c r="C15" s="379" t="s">
        <v>85</v>
      </c>
      <c r="D15" s="379" t="s">
        <v>86</v>
      </c>
      <c r="E15" s="764"/>
      <c r="F15" s="740"/>
      <c r="G15" s="740"/>
      <c r="H15" s="764"/>
      <c r="I15" s="740"/>
      <c r="J15" s="740"/>
      <c r="K15" s="740"/>
      <c r="L15" s="772"/>
      <c r="M15" s="582"/>
      <c r="N15" s="785"/>
      <c r="O15" s="774"/>
      <c r="P15" s="615"/>
      <c r="Q15" s="582"/>
      <c r="R15" s="775"/>
      <c r="S15" s="764"/>
      <c r="T15" s="776"/>
      <c r="U15" s="603"/>
      <c r="V15" s="602"/>
      <c r="W15" s="12"/>
      <c r="X15" t="s">
        <v>87</v>
      </c>
    </row>
    <row r="16" spans="1:24" x14ac:dyDescent="0.2">
      <c r="A16" s="845"/>
      <c r="B16" s="845"/>
      <c r="C16" s="845"/>
      <c r="D16" s="845"/>
      <c r="E16" s="778"/>
      <c r="F16" s="779"/>
      <c r="G16" s="779"/>
      <c r="H16" s="778"/>
      <c r="I16" s="779"/>
      <c r="J16" s="779"/>
      <c r="K16" s="779"/>
      <c r="L16" s="780"/>
      <c r="M16" s="583"/>
      <c r="N16" s="781"/>
      <c r="O16" s="780"/>
      <c r="P16" s="616"/>
      <c r="Q16" s="583"/>
      <c r="R16" s="782"/>
      <c r="S16" s="778"/>
      <c r="T16" s="616"/>
      <c r="U16" s="783"/>
      <c r="V16" s="784"/>
      <c r="W16" s="12"/>
      <c r="X16" s="573" t="s">
        <v>223</v>
      </c>
    </row>
    <row r="17" spans="1:24" x14ac:dyDescent="0.2">
      <c r="A17" s="379" t="s">
        <v>84</v>
      </c>
      <c r="B17" s="379" t="s">
        <v>74</v>
      </c>
      <c r="C17" s="857" t="s">
        <v>88</v>
      </c>
      <c r="D17" s="379" t="s">
        <v>81</v>
      </c>
      <c r="E17" s="764"/>
      <c r="F17" s="740"/>
      <c r="G17" s="740"/>
      <c r="H17" s="764"/>
      <c r="I17" s="740"/>
      <c r="J17" s="740"/>
      <c r="K17" s="740"/>
      <c r="L17" s="772"/>
      <c r="M17" s="853"/>
      <c r="N17" s="773"/>
      <c r="O17" s="774"/>
      <c r="P17" s="615"/>
      <c r="Q17" s="853"/>
      <c r="R17" s="789"/>
      <c r="S17" s="772"/>
      <c r="T17" s="776"/>
      <c r="U17" s="763"/>
      <c r="V17" s="601"/>
      <c r="W17" s="12"/>
      <c r="X17" s="573" t="s">
        <v>90</v>
      </c>
    </row>
    <row r="18" spans="1:24" x14ac:dyDescent="0.2">
      <c r="A18" s="845"/>
      <c r="B18" s="845"/>
      <c r="C18" s="858"/>
      <c r="D18" s="845"/>
      <c r="E18" s="778"/>
      <c r="F18" s="779"/>
      <c r="G18" s="779"/>
      <c r="H18" s="778"/>
      <c r="I18" s="779"/>
      <c r="J18" s="779"/>
      <c r="K18" s="779"/>
      <c r="L18" s="780"/>
      <c r="M18" s="583"/>
      <c r="N18" s="856"/>
      <c r="O18" s="780"/>
      <c r="P18" s="616"/>
      <c r="Q18" s="583"/>
      <c r="R18" s="856"/>
      <c r="S18" s="780"/>
      <c r="T18" s="616"/>
      <c r="U18" s="783"/>
      <c r="V18" s="784"/>
      <c r="W18" s="12"/>
    </row>
    <row r="19" spans="1:24" x14ac:dyDescent="0.2">
      <c r="A19" s="379" t="s">
        <v>84</v>
      </c>
      <c r="B19" s="379" t="s">
        <v>74</v>
      </c>
      <c r="C19" s="857" t="s">
        <v>91</v>
      </c>
      <c r="D19" s="379" t="s">
        <v>86</v>
      </c>
      <c r="E19" s="764"/>
      <c r="F19" s="740"/>
      <c r="G19" s="740"/>
      <c r="H19" s="764"/>
      <c r="I19" s="740"/>
      <c r="J19" s="740"/>
      <c r="K19" s="740"/>
      <c r="L19" s="772"/>
      <c r="M19" s="853"/>
      <c r="N19" s="773"/>
      <c r="O19" s="774"/>
      <c r="P19" s="615"/>
      <c r="Q19" s="853"/>
      <c r="R19" s="789"/>
      <c r="S19" s="772"/>
      <c r="T19" s="776"/>
      <c r="U19" s="763"/>
      <c r="V19" s="601"/>
      <c r="W19" s="12"/>
      <c r="X19" t="s">
        <v>86</v>
      </c>
    </row>
    <row r="20" spans="1:24" x14ac:dyDescent="0.2">
      <c r="A20" s="845"/>
      <c r="B20" s="845"/>
      <c r="C20" s="845"/>
      <c r="D20" s="845"/>
      <c r="E20" s="778"/>
      <c r="F20" s="779"/>
      <c r="G20" s="779"/>
      <c r="H20" s="778"/>
      <c r="I20" s="779"/>
      <c r="J20" s="779"/>
      <c r="K20" s="779"/>
      <c r="L20" s="780"/>
      <c r="M20" s="583"/>
      <c r="N20" s="781"/>
      <c r="O20" s="780"/>
      <c r="P20" s="616"/>
      <c r="Q20" s="583"/>
      <c r="R20" s="781"/>
      <c r="S20" s="780"/>
      <c r="T20" s="616"/>
      <c r="U20" s="783"/>
      <c r="V20" s="784"/>
      <c r="W20" s="12"/>
      <c r="X20" t="s">
        <v>81</v>
      </c>
    </row>
    <row r="21" spans="1:24" x14ac:dyDescent="0.2">
      <c r="A21" s="379" t="s">
        <v>84</v>
      </c>
      <c r="B21" s="379" t="s">
        <v>74</v>
      </c>
      <c r="C21" s="379" t="s">
        <v>92</v>
      </c>
      <c r="D21" s="379" t="s">
        <v>86</v>
      </c>
      <c r="E21" s="764"/>
      <c r="F21" s="740"/>
      <c r="G21" s="740"/>
      <c r="H21" s="764"/>
      <c r="I21" s="740"/>
      <c r="J21" s="740"/>
      <c r="K21" s="740"/>
      <c r="L21" s="772"/>
      <c r="M21" s="853"/>
      <c r="N21" s="773"/>
      <c r="O21" s="774"/>
      <c r="P21" s="615"/>
      <c r="Q21" s="853"/>
      <c r="R21" s="789"/>
      <c r="S21" s="772"/>
      <c r="T21" s="776"/>
      <c r="U21" s="603"/>
      <c r="V21" s="602"/>
      <c r="W21" s="12"/>
    </row>
    <row r="22" spans="1:24" x14ac:dyDescent="0.2">
      <c r="A22" s="845"/>
      <c r="B22" s="845"/>
      <c r="C22" s="845"/>
      <c r="D22" s="845"/>
      <c r="E22" s="778"/>
      <c r="F22" s="779"/>
      <c r="G22" s="779"/>
      <c r="H22" s="778"/>
      <c r="I22" s="779"/>
      <c r="J22" s="779"/>
      <c r="K22" s="779"/>
      <c r="L22" s="780"/>
      <c r="M22" s="583"/>
      <c r="N22" s="781"/>
      <c r="O22" s="780"/>
      <c r="P22" s="616"/>
      <c r="Q22" s="583"/>
      <c r="R22" s="781"/>
      <c r="S22" s="780"/>
      <c r="T22" s="616"/>
      <c r="U22" s="783"/>
      <c r="V22" s="784"/>
      <c r="W22" s="12"/>
      <c r="X22">
        <v>0</v>
      </c>
    </row>
    <row r="23" spans="1:24" x14ac:dyDescent="0.2">
      <c r="A23" s="379" t="s">
        <v>93</v>
      </c>
      <c r="B23" s="379" t="s">
        <v>94</v>
      </c>
      <c r="C23" s="379" t="s">
        <v>95</v>
      </c>
      <c r="D23" s="379" t="s">
        <v>81</v>
      </c>
      <c r="E23" s="764"/>
      <c r="F23" s="740"/>
      <c r="G23" s="740"/>
      <c r="H23" s="764"/>
      <c r="I23" s="740"/>
      <c r="J23" s="740"/>
      <c r="K23" s="740"/>
      <c r="L23" s="772"/>
      <c r="M23" s="853"/>
      <c r="N23" s="773"/>
      <c r="O23" s="774"/>
      <c r="P23" s="615"/>
      <c r="Q23" s="853"/>
      <c r="R23" s="789"/>
      <c r="S23" s="772"/>
      <c r="T23" s="776"/>
      <c r="U23" s="763"/>
      <c r="V23" s="601"/>
      <c r="W23" s="12"/>
      <c r="X23">
        <v>1</v>
      </c>
    </row>
    <row r="24" spans="1:24" x14ac:dyDescent="0.2">
      <c r="A24" s="845"/>
      <c r="B24" s="845"/>
      <c r="C24" s="845"/>
      <c r="D24" s="845"/>
      <c r="E24" s="778"/>
      <c r="F24" s="779"/>
      <c r="G24" s="779"/>
      <c r="H24" s="778"/>
      <c r="I24" s="779"/>
      <c r="J24" s="779"/>
      <c r="K24" s="779"/>
      <c r="L24" s="780"/>
      <c r="M24" s="583"/>
      <c r="N24" s="781"/>
      <c r="O24" s="780"/>
      <c r="P24" s="616"/>
      <c r="Q24" s="583"/>
      <c r="R24" s="781"/>
      <c r="S24" s="780"/>
      <c r="T24" s="616"/>
      <c r="U24" s="783"/>
      <c r="V24" s="784"/>
      <c r="W24" s="12"/>
      <c r="X24">
        <v>2</v>
      </c>
    </row>
    <row r="25" spans="1:24" x14ac:dyDescent="0.2">
      <c r="A25" s="379" t="s">
        <v>93</v>
      </c>
      <c r="B25" s="379" t="s">
        <v>94</v>
      </c>
      <c r="C25" s="379" t="s">
        <v>96</v>
      </c>
      <c r="D25" s="379" t="s">
        <v>81</v>
      </c>
      <c r="E25" s="764"/>
      <c r="F25" s="740"/>
      <c r="G25" s="740"/>
      <c r="H25" s="764"/>
      <c r="I25" s="740"/>
      <c r="J25" s="740"/>
      <c r="K25" s="740"/>
      <c r="L25" s="772"/>
      <c r="M25" s="853"/>
      <c r="N25" s="785"/>
      <c r="O25" s="774"/>
      <c r="P25" s="615"/>
      <c r="Q25" s="853"/>
      <c r="R25" s="789"/>
      <c r="S25" s="772"/>
      <c r="T25" s="776"/>
      <c r="U25" s="763"/>
      <c r="V25" s="601"/>
      <c r="W25" s="12"/>
    </row>
    <row r="26" spans="1:24" x14ac:dyDescent="0.2">
      <c r="A26" s="845"/>
      <c r="B26" s="845"/>
      <c r="C26" s="845"/>
      <c r="D26" s="845"/>
      <c r="E26" s="778"/>
      <c r="F26" s="779"/>
      <c r="G26" s="779"/>
      <c r="H26" s="778"/>
      <c r="I26" s="779"/>
      <c r="J26" s="779"/>
      <c r="K26" s="779"/>
      <c r="L26" s="780"/>
      <c r="M26" s="583"/>
      <c r="N26" s="781"/>
      <c r="O26" s="780"/>
      <c r="P26" s="616"/>
      <c r="Q26" s="583"/>
      <c r="R26" s="781"/>
      <c r="S26" s="780"/>
      <c r="T26" s="616"/>
      <c r="U26" s="783"/>
      <c r="V26" s="784"/>
      <c r="W26" s="12"/>
      <c r="X26" s="575" t="s">
        <v>193</v>
      </c>
    </row>
    <row r="27" spans="1:24" x14ac:dyDescent="0.2">
      <c r="A27" s="379" t="s">
        <v>97</v>
      </c>
      <c r="B27" s="379" t="s">
        <v>79</v>
      </c>
      <c r="C27" s="379" t="s">
        <v>98</v>
      </c>
      <c r="D27" s="379" t="s">
        <v>86</v>
      </c>
      <c r="E27" s="764"/>
      <c r="F27" s="740"/>
      <c r="G27" s="740"/>
      <c r="H27" s="764"/>
      <c r="I27" s="740"/>
      <c r="J27" s="740"/>
      <c r="K27" s="740"/>
      <c r="L27" s="772"/>
      <c r="M27" s="853"/>
      <c r="N27" s="773"/>
      <c r="O27" s="774"/>
      <c r="P27" s="615"/>
      <c r="Q27" s="853"/>
      <c r="R27" s="789"/>
      <c r="S27" s="772"/>
      <c r="T27" s="776"/>
      <c r="U27" s="603"/>
      <c r="V27" s="602"/>
      <c r="W27" s="12"/>
      <c r="X27" s="575" t="s">
        <v>99</v>
      </c>
    </row>
    <row r="28" spans="1:24" x14ac:dyDescent="0.2">
      <c r="A28" s="845"/>
      <c r="B28" s="845"/>
      <c r="C28" s="845"/>
      <c r="D28" s="845"/>
      <c r="E28" s="778"/>
      <c r="F28" s="779"/>
      <c r="G28" s="779"/>
      <c r="H28" s="778"/>
      <c r="I28" s="779"/>
      <c r="J28" s="779"/>
      <c r="K28" s="779"/>
      <c r="L28" s="780"/>
      <c r="M28" s="583"/>
      <c r="N28" s="781"/>
      <c r="O28" s="780"/>
      <c r="P28" s="616"/>
      <c r="Q28" s="583"/>
      <c r="R28" s="781"/>
      <c r="S28" s="780"/>
      <c r="T28" s="616"/>
      <c r="U28" s="783"/>
      <c r="V28" s="784"/>
      <c r="W28" s="12"/>
      <c r="X28" s="575" t="s">
        <v>194</v>
      </c>
    </row>
    <row r="29" spans="1:24" x14ac:dyDescent="0.2">
      <c r="A29" s="379" t="s">
        <v>100</v>
      </c>
      <c r="B29" s="379" t="s">
        <v>74</v>
      </c>
      <c r="C29" s="379" t="s">
        <v>101</v>
      </c>
      <c r="D29" s="379" t="s">
        <v>81</v>
      </c>
      <c r="E29" s="764"/>
      <c r="F29" s="740"/>
      <c r="G29" s="740"/>
      <c r="H29" s="764"/>
      <c r="I29" s="740"/>
      <c r="J29" s="740"/>
      <c r="K29" s="740"/>
      <c r="L29" s="772"/>
      <c r="M29" s="853"/>
      <c r="N29" s="773"/>
      <c r="O29" s="774"/>
      <c r="P29" s="615"/>
      <c r="Q29" s="853"/>
      <c r="R29" s="789"/>
      <c r="S29" s="772"/>
      <c r="T29" s="776"/>
      <c r="U29" s="763"/>
      <c r="V29" s="601"/>
      <c r="W29" s="12"/>
      <c r="X29" s="575" t="s">
        <v>102</v>
      </c>
    </row>
    <row r="30" spans="1:24" x14ac:dyDescent="0.2">
      <c r="A30" s="845"/>
      <c r="B30" s="845"/>
      <c r="C30" s="845"/>
      <c r="D30" s="845"/>
      <c r="E30" s="778"/>
      <c r="F30" s="779"/>
      <c r="G30" s="779"/>
      <c r="H30" s="778"/>
      <c r="I30" s="779"/>
      <c r="J30" s="779"/>
      <c r="K30" s="779"/>
      <c r="L30" s="780"/>
      <c r="M30" s="583"/>
      <c r="N30" s="781"/>
      <c r="O30" s="780"/>
      <c r="P30" s="616"/>
      <c r="Q30" s="583"/>
      <c r="R30" s="781"/>
      <c r="S30" s="780"/>
      <c r="T30" s="616"/>
      <c r="U30" s="783"/>
      <c r="V30" s="784"/>
      <c r="W30" s="12"/>
      <c r="X30" s="575" t="s">
        <v>195</v>
      </c>
    </row>
    <row r="31" spans="1:24" x14ac:dyDescent="0.2">
      <c r="A31" s="379" t="s">
        <v>103</v>
      </c>
      <c r="B31" s="379" t="s">
        <v>94</v>
      </c>
      <c r="C31" s="379" t="s">
        <v>104</v>
      </c>
      <c r="D31" s="379" t="s">
        <v>81</v>
      </c>
      <c r="E31" s="764"/>
      <c r="F31" s="740"/>
      <c r="G31" s="740"/>
      <c r="H31" s="764"/>
      <c r="I31" s="740"/>
      <c r="J31" s="740"/>
      <c r="K31" s="740"/>
      <c r="L31" s="772"/>
      <c r="M31" s="853"/>
      <c r="N31" s="773"/>
      <c r="O31" s="774"/>
      <c r="P31" s="615"/>
      <c r="Q31" s="853"/>
      <c r="R31" s="789"/>
      <c r="S31" s="772"/>
      <c r="T31" s="776"/>
      <c r="U31" s="763"/>
      <c r="V31" s="601"/>
      <c r="W31" s="12"/>
      <c r="X31" s="575" t="s">
        <v>105</v>
      </c>
    </row>
    <row r="32" spans="1:24" x14ac:dyDescent="0.2">
      <c r="A32" s="845"/>
      <c r="B32" s="845"/>
      <c r="C32" s="845"/>
      <c r="D32" s="845"/>
      <c r="E32" s="778"/>
      <c r="F32" s="779"/>
      <c r="G32" s="779"/>
      <c r="H32" s="778"/>
      <c r="I32" s="779"/>
      <c r="J32" s="779"/>
      <c r="K32" s="779"/>
      <c r="L32" s="780"/>
      <c r="M32" s="583"/>
      <c r="N32" s="781"/>
      <c r="O32" s="780"/>
      <c r="P32" s="616"/>
      <c r="Q32" s="583"/>
      <c r="R32" s="781"/>
      <c r="S32" s="780"/>
      <c r="T32" s="616"/>
      <c r="U32" s="783"/>
      <c r="V32" s="784"/>
      <c r="W32" s="12"/>
      <c r="X32" s="575" t="s">
        <v>196</v>
      </c>
    </row>
    <row r="33" spans="1:24" x14ac:dyDescent="0.2">
      <c r="A33" s="594" t="s">
        <v>103</v>
      </c>
      <c r="B33" s="594" t="s">
        <v>94</v>
      </c>
      <c r="C33" s="594" t="s">
        <v>106</v>
      </c>
      <c r="D33" s="594" t="s">
        <v>81</v>
      </c>
      <c r="E33" s="764"/>
      <c r="F33" s="740"/>
      <c r="G33" s="740"/>
      <c r="H33" s="764"/>
      <c r="I33" s="740"/>
      <c r="J33" s="740"/>
      <c r="K33" s="740"/>
      <c r="L33" s="772"/>
      <c r="M33" s="853"/>
      <c r="N33" s="773"/>
      <c r="O33" s="774"/>
      <c r="P33" s="615"/>
      <c r="Q33" s="853"/>
      <c r="R33" s="789"/>
      <c r="S33" s="772"/>
      <c r="T33" s="776"/>
      <c r="U33" s="603"/>
      <c r="V33" s="602"/>
      <c r="W33" s="12"/>
      <c r="X33" s="575" t="s">
        <v>107</v>
      </c>
    </row>
    <row r="34" spans="1:24" x14ac:dyDescent="0.2">
      <c r="A34" s="594"/>
      <c r="B34" s="594"/>
      <c r="C34" s="594"/>
      <c r="D34" s="594"/>
      <c r="E34" s="778"/>
      <c r="F34" s="779"/>
      <c r="G34" s="779"/>
      <c r="H34" s="778"/>
      <c r="I34" s="779"/>
      <c r="J34" s="779"/>
      <c r="K34" s="779"/>
      <c r="L34" s="780"/>
      <c r="M34" s="583"/>
      <c r="N34" s="781"/>
      <c r="O34" s="780"/>
      <c r="P34" s="616"/>
      <c r="Q34" s="583"/>
      <c r="R34" s="781"/>
      <c r="S34" s="780"/>
      <c r="T34" s="616"/>
      <c r="U34" s="783"/>
      <c r="V34" s="784"/>
      <c r="W34" s="12"/>
      <c r="X34" s="575" t="s">
        <v>197</v>
      </c>
    </row>
    <row r="35" spans="1:24" x14ac:dyDescent="0.2">
      <c r="A35" s="379" t="s">
        <v>108</v>
      </c>
      <c r="B35" s="379" t="s">
        <v>74</v>
      </c>
      <c r="C35" s="379" t="s">
        <v>109</v>
      </c>
      <c r="D35" s="379" t="s">
        <v>86</v>
      </c>
      <c r="E35" s="764"/>
      <c r="F35" s="740"/>
      <c r="G35" s="740"/>
      <c r="H35" s="764"/>
      <c r="I35" s="740"/>
      <c r="J35" s="740"/>
      <c r="K35" s="740"/>
      <c r="L35" s="772"/>
      <c r="M35" s="853"/>
      <c r="N35" s="773"/>
      <c r="O35" s="774"/>
      <c r="P35" s="615"/>
      <c r="Q35" s="853"/>
      <c r="R35" s="789"/>
      <c r="S35" s="772"/>
      <c r="T35" s="776"/>
      <c r="U35" s="763"/>
      <c r="V35" s="601"/>
      <c r="W35" s="12"/>
      <c r="X35" s="575" t="s">
        <v>110</v>
      </c>
    </row>
    <row r="36" spans="1:24" x14ac:dyDescent="0.2">
      <c r="A36" s="845"/>
      <c r="B36" s="845"/>
      <c r="C36" s="845"/>
      <c r="D36" s="845"/>
      <c r="E36" s="778"/>
      <c r="F36" s="779"/>
      <c r="G36" s="779"/>
      <c r="H36" s="778"/>
      <c r="I36" s="779"/>
      <c r="J36" s="779"/>
      <c r="K36" s="779"/>
      <c r="L36" s="780"/>
      <c r="M36" s="855"/>
      <c r="N36" s="856"/>
      <c r="O36" s="780"/>
      <c r="P36" s="616"/>
      <c r="Q36" s="583"/>
      <c r="R36" s="856"/>
      <c r="S36" s="780"/>
      <c r="T36" s="616"/>
      <c r="U36" s="783"/>
      <c r="V36" s="784"/>
      <c r="W36" s="12"/>
      <c r="X36" s="575" t="s">
        <v>198</v>
      </c>
    </row>
    <row r="37" spans="1:24" x14ac:dyDescent="0.2">
      <c r="A37" s="379" t="s">
        <v>111</v>
      </c>
      <c r="B37" s="379" t="s">
        <v>94</v>
      </c>
      <c r="C37" s="379" t="s">
        <v>112</v>
      </c>
      <c r="D37" s="379" t="s">
        <v>86</v>
      </c>
      <c r="E37" s="764"/>
      <c r="F37" s="740"/>
      <c r="G37" s="740"/>
      <c r="H37" s="764"/>
      <c r="I37" s="740"/>
      <c r="J37" s="740"/>
      <c r="K37" s="740"/>
      <c r="L37" s="772"/>
      <c r="M37" s="853"/>
      <c r="N37" s="773"/>
      <c r="O37" s="774"/>
      <c r="P37" s="615"/>
      <c r="Q37" s="853"/>
      <c r="R37" s="789"/>
      <c r="S37" s="772"/>
      <c r="T37" s="776"/>
      <c r="U37" s="763"/>
      <c r="V37" s="601"/>
      <c r="W37" s="12"/>
      <c r="X37" s="575" t="s">
        <v>113</v>
      </c>
    </row>
    <row r="38" spans="1:24" x14ac:dyDescent="0.2">
      <c r="A38" s="845"/>
      <c r="B38" s="845"/>
      <c r="C38" s="845"/>
      <c r="D38" s="845"/>
      <c r="E38" s="778"/>
      <c r="F38" s="779"/>
      <c r="G38" s="779"/>
      <c r="H38" s="778"/>
      <c r="I38" s="779"/>
      <c r="J38" s="779"/>
      <c r="K38" s="779"/>
      <c r="L38" s="780"/>
      <c r="M38" s="583"/>
      <c r="N38" s="781"/>
      <c r="O38" s="780"/>
      <c r="P38" s="616"/>
      <c r="Q38" s="583"/>
      <c r="R38" s="781"/>
      <c r="S38" s="780"/>
      <c r="T38" s="616"/>
      <c r="U38" s="783"/>
      <c r="V38" s="784"/>
      <c r="W38" s="12"/>
      <c r="X38" s="575" t="s">
        <v>199</v>
      </c>
    </row>
    <row r="39" spans="1:24" x14ac:dyDescent="0.2">
      <c r="A39" s="379" t="s">
        <v>114</v>
      </c>
      <c r="B39" s="379" t="s">
        <v>74</v>
      </c>
      <c r="C39" s="379" t="s">
        <v>115</v>
      </c>
      <c r="D39" s="379" t="s">
        <v>86</v>
      </c>
      <c r="E39" s="764"/>
      <c r="F39" s="740"/>
      <c r="G39" s="740"/>
      <c r="H39" s="764"/>
      <c r="I39" s="740"/>
      <c r="J39" s="740"/>
      <c r="K39" s="740"/>
      <c r="L39" s="772"/>
      <c r="M39" s="853"/>
      <c r="N39" s="773"/>
      <c r="O39" s="774"/>
      <c r="P39" s="615"/>
      <c r="Q39" s="853"/>
      <c r="R39" s="789"/>
      <c r="S39" s="772"/>
      <c r="T39" s="776"/>
      <c r="U39" s="603"/>
      <c r="V39" s="602"/>
      <c r="W39" s="12"/>
      <c r="X39" s="575" t="s">
        <v>116</v>
      </c>
    </row>
    <row r="40" spans="1:24" x14ac:dyDescent="0.2">
      <c r="A40" s="845"/>
      <c r="B40" s="845"/>
      <c r="C40" s="845"/>
      <c r="D40" s="845"/>
      <c r="E40" s="778"/>
      <c r="F40" s="779"/>
      <c r="G40" s="779"/>
      <c r="H40" s="778"/>
      <c r="I40" s="779"/>
      <c r="J40" s="779"/>
      <c r="K40" s="779"/>
      <c r="L40" s="780"/>
      <c r="M40" s="583"/>
      <c r="N40" s="781"/>
      <c r="O40" s="780"/>
      <c r="P40" s="616"/>
      <c r="Q40" s="583"/>
      <c r="R40" s="781"/>
      <c r="S40" s="780"/>
      <c r="T40" s="616"/>
      <c r="U40" s="783"/>
      <c r="V40" s="784"/>
      <c r="W40" s="12"/>
      <c r="X40" s="575" t="s">
        <v>200</v>
      </c>
    </row>
    <row r="41" spans="1:24" x14ac:dyDescent="0.2">
      <c r="A41" s="379" t="s">
        <v>117</v>
      </c>
      <c r="B41" s="379" t="s">
        <v>74</v>
      </c>
      <c r="C41" s="379" t="s">
        <v>118</v>
      </c>
      <c r="D41" s="379" t="s">
        <v>86</v>
      </c>
      <c r="E41" s="764"/>
      <c r="F41" s="740"/>
      <c r="G41" s="740"/>
      <c r="H41" s="764"/>
      <c r="I41" s="740"/>
      <c r="J41" s="740"/>
      <c r="K41" s="740"/>
      <c r="L41" s="772"/>
      <c r="M41" s="853"/>
      <c r="N41" s="773"/>
      <c r="O41" s="774"/>
      <c r="P41" s="615"/>
      <c r="Q41" s="853"/>
      <c r="R41" s="789"/>
      <c r="S41" s="772"/>
      <c r="T41" s="776"/>
      <c r="U41" s="763"/>
      <c r="V41" s="601"/>
      <c r="W41" s="12"/>
      <c r="X41" s="575" t="s">
        <v>119</v>
      </c>
    </row>
    <row r="42" spans="1:24" x14ac:dyDescent="0.2">
      <c r="A42" s="845"/>
      <c r="B42" s="845"/>
      <c r="C42" s="845"/>
      <c r="D42" s="845"/>
      <c r="E42" s="778"/>
      <c r="F42" s="779"/>
      <c r="G42" s="779"/>
      <c r="H42" s="778"/>
      <c r="I42" s="779"/>
      <c r="J42" s="779"/>
      <c r="K42" s="779"/>
      <c r="L42" s="780"/>
      <c r="M42" s="583"/>
      <c r="N42" s="781"/>
      <c r="O42" s="780"/>
      <c r="P42" s="616"/>
      <c r="Q42" s="583"/>
      <c r="R42" s="781"/>
      <c r="S42" s="780"/>
      <c r="T42" s="616"/>
      <c r="U42" s="783"/>
      <c r="V42" s="784"/>
      <c r="W42" s="12"/>
      <c r="X42" s="575" t="s">
        <v>201</v>
      </c>
    </row>
    <row r="43" spans="1:24" s="103" customFormat="1" x14ac:dyDescent="0.2">
      <c r="A43" s="859" t="s">
        <v>120</v>
      </c>
      <c r="B43" s="859"/>
      <c r="C43" s="859" t="s">
        <v>121</v>
      </c>
      <c r="D43" s="857" t="s">
        <v>86</v>
      </c>
      <c r="E43" s="860"/>
      <c r="F43" s="861"/>
      <c r="G43" s="861"/>
      <c r="H43" s="860"/>
      <c r="I43" s="740"/>
      <c r="J43" s="861"/>
      <c r="K43" s="861"/>
      <c r="L43" s="862"/>
      <c r="M43" s="863"/>
      <c r="N43" s="864"/>
      <c r="O43" s="862"/>
      <c r="P43" s="615"/>
      <c r="Q43" s="863"/>
      <c r="R43" s="789"/>
      <c r="S43" s="772"/>
      <c r="T43" s="776"/>
      <c r="U43" s="865"/>
      <c r="V43" s="866"/>
      <c r="W43" s="119"/>
      <c r="X43" s="575" t="s">
        <v>124</v>
      </c>
    </row>
    <row r="44" spans="1:24" s="103" customFormat="1" x14ac:dyDescent="0.2">
      <c r="A44" s="859"/>
      <c r="B44" s="859"/>
      <c r="C44" s="859"/>
      <c r="D44" s="858"/>
      <c r="E44" s="867"/>
      <c r="F44" s="868"/>
      <c r="G44" s="868"/>
      <c r="H44" s="867"/>
      <c r="I44" s="868"/>
      <c r="J44" s="868"/>
      <c r="K44" s="868"/>
      <c r="L44" s="869"/>
      <c r="M44" s="870"/>
      <c r="N44" s="871"/>
      <c r="O44" s="862"/>
      <c r="P44" s="616"/>
      <c r="Q44" s="870"/>
      <c r="R44" s="789"/>
      <c r="S44" s="780"/>
      <c r="T44" s="616"/>
      <c r="U44" s="865"/>
      <c r="V44" s="866"/>
      <c r="W44" s="119"/>
      <c r="X44" s="575" t="s">
        <v>202</v>
      </c>
    </row>
    <row r="45" spans="1:24" x14ac:dyDescent="0.2">
      <c r="A45" s="379" t="s">
        <v>122</v>
      </c>
      <c r="B45" s="379" t="s">
        <v>74</v>
      </c>
      <c r="C45" s="379" t="s">
        <v>123</v>
      </c>
      <c r="D45" s="594" t="s">
        <v>86</v>
      </c>
      <c r="E45" s="851"/>
      <c r="F45" s="852"/>
      <c r="G45" s="852"/>
      <c r="H45" s="851"/>
      <c r="I45" s="740"/>
      <c r="J45" s="852"/>
      <c r="K45" s="852"/>
      <c r="L45" s="774"/>
      <c r="M45" s="853"/>
      <c r="N45" s="773"/>
      <c r="O45" s="774"/>
      <c r="P45" s="615"/>
      <c r="Q45" s="853"/>
      <c r="R45" s="789"/>
      <c r="S45" s="772"/>
      <c r="T45" s="776"/>
      <c r="U45" s="763"/>
      <c r="V45" s="601"/>
      <c r="W45" s="12"/>
      <c r="X45" s="575" t="s">
        <v>127</v>
      </c>
    </row>
    <row r="46" spans="1:24" x14ac:dyDescent="0.2">
      <c r="A46" s="845"/>
      <c r="B46" s="845"/>
      <c r="C46" s="845"/>
      <c r="D46" s="845"/>
      <c r="E46" s="778"/>
      <c r="F46" s="779"/>
      <c r="G46" s="779"/>
      <c r="H46" s="778"/>
      <c r="I46" s="779"/>
      <c r="J46" s="779"/>
      <c r="K46" s="779"/>
      <c r="L46" s="780"/>
      <c r="M46" s="583"/>
      <c r="N46" s="781"/>
      <c r="O46" s="780"/>
      <c r="P46" s="616"/>
      <c r="Q46" s="583"/>
      <c r="R46" s="781"/>
      <c r="S46" s="780"/>
      <c r="T46" s="616"/>
      <c r="U46" s="783"/>
      <c r="V46" s="784"/>
      <c r="W46" s="12"/>
      <c r="X46" s="575" t="s">
        <v>203</v>
      </c>
    </row>
    <row r="47" spans="1:24" x14ac:dyDescent="0.2">
      <c r="A47" s="379" t="s">
        <v>125</v>
      </c>
      <c r="B47" s="379" t="s">
        <v>74</v>
      </c>
      <c r="C47" s="379" t="s">
        <v>126</v>
      </c>
      <c r="D47" s="379" t="s">
        <v>81</v>
      </c>
      <c r="E47" s="764"/>
      <c r="F47" s="740"/>
      <c r="G47" s="740"/>
      <c r="H47" s="764"/>
      <c r="I47" s="740"/>
      <c r="J47" s="740"/>
      <c r="K47" s="740"/>
      <c r="L47" s="772"/>
      <c r="M47" s="853"/>
      <c r="N47" s="773"/>
      <c r="O47" s="774"/>
      <c r="P47" s="615"/>
      <c r="Q47" s="853"/>
      <c r="R47" s="789"/>
      <c r="S47" s="772"/>
      <c r="T47" s="776"/>
      <c r="U47" s="603"/>
      <c r="V47" s="602"/>
      <c r="W47" s="12"/>
      <c r="X47" s="575" t="s">
        <v>129</v>
      </c>
    </row>
    <row r="48" spans="1:24" x14ac:dyDescent="0.2">
      <c r="A48" s="845"/>
      <c r="B48" s="845"/>
      <c r="C48" s="845"/>
      <c r="D48" s="845"/>
      <c r="E48" s="778"/>
      <c r="F48" s="779"/>
      <c r="G48" s="779"/>
      <c r="H48" s="778"/>
      <c r="I48" s="779"/>
      <c r="J48" s="872"/>
      <c r="K48" s="740"/>
      <c r="L48" s="780"/>
      <c r="M48" s="853"/>
      <c r="N48" s="856"/>
      <c r="O48" s="780"/>
      <c r="P48" s="616"/>
      <c r="Q48" s="853"/>
      <c r="R48" s="789"/>
      <c r="S48" s="780"/>
      <c r="T48" s="616"/>
      <c r="U48" s="783"/>
      <c r="V48" s="784"/>
      <c r="W48" s="12"/>
      <c r="X48" s="575" t="s">
        <v>204</v>
      </c>
    </row>
    <row r="49" spans="1:24" x14ac:dyDescent="0.2">
      <c r="A49" s="379" t="s">
        <v>125</v>
      </c>
      <c r="B49" s="379" t="s">
        <v>74</v>
      </c>
      <c r="C49" s="379" t="s">
        <v>128</v>
      </c>
      <c r="D49" s="379" t="s">
        <v>86</v>
      </c>
      <c r="E49" s="764"/>
      <c r="F49" s="740"/>
      <c r="G49" s="740"/>
      <c r="H49" s="764"/>
      <c r="I49" s="740"/>
      <c r="J49" s="740"/>
      <c r="K49" s="740"/>
      <c r="L49" s="772"/>
      <c r="M49" s="853"/>
      <c r="N49" s="773"/>
      <c r="O49" s="774"/>
      <c r="P49" s="615"/>
      <c r="Q49" s="853"/>
      <c r="R49" s="789"/>
      <c r="S49" s="772"/>
      <c r="T49" s="776"/>
      <c r="U49" s="763"/>
      <c r="V49" s="601"/>
      <c r="W49" s="12"/>
      <c r="X49" s="575" t="s">
        <v>132</v>
      </c>
    </row>
    <row r="50" spans="1:24" x14ac:dyDescent="0.2">
      <c r="A50" s="845"/>
      <c r="B50" s="845"/>
      <c r="C50" s="845"/>
      <c r="D50" s="845"/>
      <c r="E50" s="778"/>
      <c r="F50" s="779"/>
      <c r="G50" s="779"/>
      <c r="H50" s="778"/>
      <c r="I50" s="779"/>
      <c r="J50" s="779"/>
      <c r="K50" s="779"/>
      <c r="L50" s="780"/>
      <c r="M50" s="583"/>
      <c r="N50" s="781"/>
      <c r="O50" s="780"/>
      <c r="P50" s="616"/>
      <c r="Q50" s="583"/>
      <c r="R50" s="781"/>
      <c r="S50" s="780"/>
      <c r="T50" s="616"/>
      <c r="U50" s="783"/>
      <c r="V50" s="784"/>
      <c r="W50" s="12"/>
      <c r="X50" s="575" t="s">
        <v>205</v>
      </c>
    </row>
    <row r="51" spans="1:24" x14ac:dyDescent="0.2">
      <c r="A51" s="379" t="s">
        <v>130</v>
      </c>
      <c r="B51" s="379" t="s">
        <v>94</v>
      </c>
      <c r="C51" s="379" t="s">
        <v>131</v>
      </c>
      <c r="D51" s="379" t="s">
        <v>81</v>
      </c>
      <c r="E51" s="764"/>
      <c r="F51" s="740"/>
      <c r="G51" s="740"/>
      <c r="H51" s="764"/>
      <c r="I51" s="740"/>
      <c r="J51" s="740"/>
      <c r="K51" s="740"/>
      <c r="L51" s="772"/>
      <c r="M51" s="853"/>
      <c r="N51" s="785"/>
      <c r="O51" s="774"/>
      <c r="P51" s="615"/>
      <c r="Q51" s="853"/>
      <c r="R51" s="789"/>
      <c r="S51" s="772"/>
      <c r="T51" s="776"/>
      <c r="U51" s="763"/>
      <c r="V51" s="601"/>
      <c r="W51" s="12"/>
      <c r="X51" s="575" t="s">
        <v>135</v>
      </c>
    </row>
    <row r="52" spans="1:24" x14ac:dyDescent="0.2">
      <c r="A52" s="845"/>
      <c r="B52" s="845"/>
      <c r="C52" s="845"/>
      <c r="D52" s="845"/>
      <c r="E52" s="778"/>
      <c r="F52" s="779"/>
      <c r="G52" s="779"/>
      <c r="H52" s="778"/>
      <c r="I52" s="779"/>
      <c r="J52" s="779"/>
      <c r="K52" s="779"/>
      <c r="L52" s="780"/>
      <c r="M52" s="583"/>
      <c r="N52" s="781"/>
      <c r="O52" s="780"/>
      <c r="P52" s="616"/>
      <c r="Q52" s="583"/>
      <c r="R52" s="781"/>
      <c r="S52" s="780"/>
      <c r="T52" s="616"/>
      <c r="U52" s="783"/>
      <c r="V52" s="784"/>
      <c r="W52" s="12"/>
      <c r="X52" s="575" t="s">
        <v>206</v>
      </c>
    </row>
    <row r="53" spans="1:24" x14ac:dyDescent="0.2">
      <c r="A53" s="379" t="s">
        <v>133</v>
      </c>
      <c r="B53" s="379" t="s">
        <v>94</v>
      </c>
      <c r="C53" s="379" t="s">
        <v>134</v>
      </c>
      <c r="D53" s="379" t="s">
        <v>86</v>
      </c>
      <c r="E53" s="764"/>
      <c r="F53" s="740"/>
      <c r="G53" s="740"/>
      <c r="H53" s="764"/>
      <c r="I53" s="740"/>
      <c r="J53" s="740"/>
      <c r="K53" s="740"/>
      <c r="L53" s="772"/>
      <c r="M53" s="853"/>
      <c r="N53" s="773"/>
      <c r="O53" s="774"/>
      <c r="P53" s="615"/>
      <c r="Q53" s="853"/>
      <c r="R53" s="789"/>
      <c r="S53" s="772"/>
      <c r="T53" s="776"/>
      <c r="U53" s="603"/>
      <c r="V53" s="602"/>
      <c r="W53" s="12"/>
      <c r="X53" s="575" t="s">
        <v>139</v>
      </c>
    </row>
    <row r="54" spans="1:24" x14ac:dyDescent="0.2">
      <c r="A54" s="845"/>
      <c r="B54" s="845"/>
      <c r="C54" s="845"/>
      <c r="D54" s="845"/>
      <c r="E54" s="778"/>
      <c r="F54" s="779"/>
      <c r="G54" s="779"/>
      <c r="H54" s="778"/>
      <c r="I54" s="779"/>
      <c r="J54" s="779"/>
      <c r="K54" s="779"/>
      <c r="L54" s="780"/>
      <c r="M54" s="583"/>
      <c r="N54" s="781"/>
      <c r="O54" s="780"/>
      <c r="P54" s="616"/>
      <c r="Q54" s="583"/>
      <c r="R54" s="781"/>
      <c r="S54" s="780"/>
      <c r="T54" s="616"/>
      <c r="U54" s="783"/>
      <c r="V54" s="784"/>
      <c r="W54" s="12"/>
      <c r="X54" s="575" t="s">
        <v>207</v>
      </c>
    </row>
    <row r="55" spans="1:24" x14ac:dyDescent="0.2">
      <c r="A55" s="379" t="s">
        <v>136</v>
      </c>
      <c r="B55" s="379" t="s">
        <v>137</v>
      </c>
      <c r="C55" s="379" t="s">
        <v>138</v>
      </c>
      <c r="D55" s="379" t="s">
        <v>81</v>
      </c>
      <c r="E55" s="740"/>
      <c r="F55" s="740"/>
      <c r="G55" s="740"/>
      <c r="H55" s="740"/>
      <c r="I55" s="740"/>
      <c r="J55" s="740"/>
      <c r="K55" s="740"/>
      <c r="L55" s="772"/>
      <c r="M55" s="853"/>
      <c r="N55" s="773"/>
      <c r="O55" s="774"/>
      <c r="P55" s="615"/>
      <c r="Q55" s="853"/>
      <c r="R55" s="789"/>
      <c r="S55" s="772"/>
      <c r="T55" s="776"/>
      <c r="U55" s="763"/>
      <c r="V55" s="601"/>
      <c r="W55" s="12"/>
      <c r="X55" s="575" t="s">
        <v>142</v>
      </c>
    </row>
    <row r="56" spans="1:24" x14ac:dyDescent="0.2">
      <c r="A56" s="845"/>
      <c r="B56" s="845"/>
      <c r="C56" s="845"/>
      <c r="D56" s="845"/>
      <c r="E56" s="779"/>
      <c r="F56" s="779"/>
      <c r="G56" s="779"/>
      <c r="H56" s="779"/>
      <c r="I56" s="779"/>
      <c r="J56" s="779"/>
      <c r="K56" s="779"/>
      <c r="L56" s="772"/>
      <c r="M56" s="853"/>
      <c r="N56" s="856"/>
      <c r="O56" s="780"/>
      <c r="P56" s="616"/>
      <c r="Q56" s="853"/>
      <c r="R56" s="789"/>
      <c r="S56" s="780"/>
      <c r="T56" s="616"/>
      <c r="U56" s="783"/>
      <c r="V56" s="784"/>
      <c r="W56" s="12"/>
      <c r="X56" s="575" t="s">
        <v>208</v>
      </c>
    </row>
    <row r="57" spans="1:24" x14ac:dyDescent="0.2">
      <c r="A57" s="379" t="s">
        <v>140</v>
      </c>
      <c r="B57" s="379" t="s">
        <v>74</v>
      </c>
      <c r="C57" s="379" t="s">
        <v>141</v>
      </c>
      <c r="D57" s="379" t="s">
        <v>86</v>
      </c>
      <c r="E57" s="764"/>
      <c r="F57" s="740"/>
      <c r="G57" s="740"/>
      <c r="H57" s="764"/>
      <c r="I57" s="740"/>
      <c r="J57" s="740"/>
      <c r="K57" s="740"/>
      <c r="L57" s="772"/>
      <c r="M57" s="853"/>
      <c r="N57" s="773"/>
      <c r="O57" s="774"/>
      <c r="P57" s="615"/>
      <c r="Q57" s="853"/>
      <c r="R57" s="789"/>
      <c r="S57" s="772"/>
      <c r="T57" s="776"/>
      <c r="U57" s="763"/>
      <c r="V57" s="601"/>
      <c r="W57" s="12"/>
      <c r="X57" s="575" t="s">
        <v>145</v>
      </c>
    </row>
    <row r="58" spans="1:24" x14ac:dyDescent="0.2">
      <c r="A58" s="845"/>
      <c r="B58" s="845"/>
      <c r="C58" s="845"/>
      <c r="D58" s="845"/>
      <c r="E58" s="778"/>
      <c r="F58" s="779"/>
      <c r="G58" s="779"/>
      <c r="H58" s="778"/>
      <c r="I58" s="779"/>
      <c r="J58" s="872"/>
      <c r="K58" s="779"/>
      <c r="L58" s="780"/>
      <c r="M58" s="855"/>
      <c r="N58" s="856"/>
      <c r="O58" s="780"/>
      <c r="P58" s="616"/>
      <c r="Q58" s="855"/>
      <c r="R58" s="789"/>
      <c r="S58" s="780"/>
      <c r="T58" s="616"/>
      <c r="U58" s="783"/>
      <c r="V58" s="784"/>
      <c r="W58" s="12"/>
      <c r="X58" s="575" t="s">
        <v>209</v>
      </c>
    </row>
    <row r="59" spans="1:24" x14ac:dyDescent="0.2">
      <c r="A59" s="379" t="s">
        <v>143</v>
      </c>
      <c r="B59" s="379" t="s">
        <v>94</v>
      </c>
      <c r="C59" s="379" t="s">
        <v>144</v>
      </c>
      <c r="D59" s="379" t="s">
        <v>86</v>
      </c>
      <c r="E59" s="764"/>
      <c r="F59" s="740"/>
      <c r="G59" s="740"/>
      <c r="H59" s="764"/>
      <c r="I59" s="740"/>
      <c r="J59" s="740"/>
      <c r="K59" s="740"/>
      <c r="L59" s="772"/>
      <c r="M59" s="853"/>
      <c r="N59" s="773"/>
      <c r="O59" s="774"/>
      <c r="P59" s="615"/>
      <c r="Q59" s="853"/>
      <c r="R59" s="789"/>
      <c r="S59" s="772"/>
      <c r="T59" s="776"/>
      <c r="U59" s="603"/>
      <c r="V59" s="602"/>
      <c r="W59" s="12"/>
      <c r="X59" s="575" t="s">
        <v>148</v>
      </c>
    </row>
    <row r="60" spans="1:24" x14ac:dyDescent="0.2">
      <c r="A60" s="845"/>
      <c r="B60" s="845"/>
      <c r="C60" s="845"/>
      <c r="D60" s="845"/>
      <c r="E60" s="778"/>
      <c r="F60" s="779"/>
      <c r="G60" s="779"/>
      <c r="H60" s="778"/>
      <c r="I60" s="779"/>
      <c r="J60" s="779"/>
      <c r="K60" s="779"/>
      <c r="L60" s="780"/>
      <c r="M60" s="583"/>
      <c r="N60" s="781"/>
      <c r="O60" s="780"/>
      <c r="P60" s="616"/>
      <c r="Q60" s="583"/>
      <c r="R60" s="781"/>
      <c r="S60" s="780"/>
      <c r="T60" s="616"/>
      <c r="U60" s="783"/>
      <c r="V60" s="784"/>
      <c r="W60" s="12"/>
      <c r="X60" s="575" t="s">
        <v>210</v>
      </c>
    </row>
    <row r="61" spans="1:24" x14ac:dyDescent="0.2">
      <c r="A61" s="505" t="s">
        <v>146</v>
      </c>
      <c r="B61" s="505" t="s">
        <v>74</v>
      </c>
      <c r="C61" s="505" t="s">
        <v>147</v>
      </c>
      <c r="D61" s="505" t="s">
        <v>81</v>
      </c>
      <c r="E61" s="686" t="s">
        <v>77</v>
      </c>
      <c r="F61" s="369"/>
      <c r="G61" s="369" t="s">
        <v>81</v>
      </c>
      <c r="H61" s="686" t="s">
        <v>222</v>
      </c>
      <c r="I61" s="369"/>
      <c r="J61" s="369" t="s">
        <v>224</v>
      </c>
      <c r="K61" s="369"/>
      <c r="L61" s="687" t="s">
        <v>159</v>
      </c>
      <c r="M61" s="580" t="s">
        <v>89</v>
      </c>
      <c r="N61" s="724">
        <v>0.66666666666666663</v>
      </c>
      <c r="O61" s="688"/>
      <c r="P61" s="605" t="s">
        <v>89</v>
      </c>
      <c r="Q61" s="580"/>
      <c r="R61" s="786">
        <v>0.85763888888888884</v>
      </c>
      <c r="S61" s="687"/>
      <c r="T61" s="679"/>
      <c r="U61" s="689"/>
      <c r="V61" s="613"/>
      <c r="W61" s="12"/>
      <c r="X61" s="575" t="s">
        <v>150</v>
      </c>
    </row>
    <row r="62" spans="1:24" x14ac:dyDescent="0.2">
      <c r="A62" s="592"/>
      <c r="B62" s="592"/>
      <c r="C62" s="592"/>
      <c r="D62" s="592"/>
      <c r="E62" s="591"/>
      <c r="F62" s="384"/>
      <c r="G62" s="384"/>
      <c r="H62" s="591"/>
      <c r="I62" s="384"/>
      <c r="J62" s="384"/>
      <c r="K62" s="384"/>
      <c r="L62" s="769"/>
      <c r="M62" s="584"/>
      <c r="N62" s="771"/>
      <c r="O62" s="769"/>
      <c r="P62" s="607" t="str">
        <f t="shared" ref="P62:P64" si="0">IF(N62="","",MAX(M62-N62,0))</f>
        <v/>
      </c>
      <c r="Q62" s="584"/>
      <c r="R62" s="771"/>
      <c r="S62" s="769"/>
      <c r="T62" s="607"/>
      <c r="U62" s="386"/>
      <c r="V62" s="746"/>
      <c r="W62" s="12"/>
      <c r="X62" s="575" t="s">
        <v>211</v>
      </c>
    </row>
    <row r="63" spans="1:24" x14ac:dyDescent="0.2">
      <c r="A63" s="201" t="s">
        <v>146</v>
      </c>
      <c r="B63" s="201" t="s">
        <v>74</v>
      </c>
      <c r="C63" s="201" t="s">
        <v>149</v>
      </c>
      <c r="D63" s="201" t="s">
        <v>86</v>
      </c>
      <c r="E63" s="166"/>
      <c r="F63" s="167" t="s">
        <v>220</v>
      </c>
      <c r="G63" s="167"/>
      <c r="H63" s="166"/>
      <c r="I63" s="167"/>
      <c r="J63" s="167"/>
      <c r="K63" s="167" t="s">
        <v>254</v>
      </c>
      <c r="L63" s="177"/>
      <c r="M63" s="162">
        <v>0.75</v>
      </c>
      <c r="N63" s="163">
        <v>0.66666666666666663</v>
      </c>
      <c r="O63" s="164"/>
      <c r="P63" s="229">
        <f t="shared" si="0"/>
        <v>8.333333333333337E-2</v>
      </c>
      <c r="Q63" s="162"/>
      <c r="R63" s="680">
        <v>0.83333333333333337</v>
      </c>
      <c r="S63" s="177"/>
      <c r="T63" s="681"/>
      <c r="U63" s="250"/>
      <c r="V63" s="251"/>
      <c r="W63" s="12"/>
      <c r="X63" s="575" t="s">
        <v>152</v>
      </c>
    </row>
    <row r="64" spans="1:24" x14ac:dyDescent="0.2">
      <c r="A64" s="592"/>
      <c r="B64" s="592"/>
      <c r="C64" s="592"/>
      <c r="D64" s="592"/>
      <c r="E64" s="591"/>
      <c r="F64" s="384"/>
      <c r="G64" s="384"/>
      <c r="H64" s="591"/>
      <c r="I64" s="384"/>
      <c r="J64" s="384"/>
      <c r="K64" s="384"/>
      <c r="L64" s="769"/>
      <c r="M64" s="584"/>
      <c r="N64" s="771"/>
      <c r="O64" s="769"/>
      <c r="P64" s="607" t="str">
        <f t="shared" si="0"/>
        <v/>
      </c>
      <c r="Q64" s="584"/>
      <c r="R64" s="771"/>
      <c r="S64" s="769"/>
      <c r="T64" s="607"/>
      <c r="U64" s="386"/>
      <c r="V64" s="746"/>
      <c r="W64" s="12"/>
      <c r="X64" s="575" t="s">
        <v>212</v>
      </c>
    </row>
    <row r="65" spans="1:24" x14ac:dyDescent="0.2">
      <c r="A65" s="373" t="s">
        <v>146</v>
      </c>
      <c r="B65" s="373" t="s">
        <v>74</v>
      </c>
      <c r="C65" s="373" t="s">
        <v>151</v>
      </c>
      <c r="D65" s="373" t="s">
        <v>81</v>
      </c>
      <c r="E65" s="764"/>
      <c r="F65" s="740"/>
      <c r="G65" s="740"/>
      <c r="H65" s="764"/>
      <c r="I65" s="740"/>
      <c r="J65" s="740"/>
      <c r="K65" s="740"/>
      <c r="L65" s="772"/>
      <c r="M65" s="582"/>
      <c r="N65" s="785"/>
      <c r="O65" s="774"/>
      <c r="P65" s="615"/>
      <c r="Q65" s="582"/>
      <c r="R65" s="789"/>
      <c r="S65" s="772"/>
      <c r="T65" s="776"/>
      <c r="U65" s="603"/>
      <c r="V65" s="602"/>
      <c r="W65" s="12"/>
      <c r="X65" s="575" t="s">
        <v>154</v>
      </c>
    </row>
    <row r="66" spans="1:24" x14ac:dyDescent="0.2">
      <c r="A66" s="777"/>
      <c r="B66" s="777"/>
      <c r="C66" s="777"/>
      <c r="D66" s="777"/>
      <c r="E66" s="778"/>
      <c r="F66" s="779"/>
      <c r="G66" s="779"/>
      <c r="H66" s="778"/>
      <c r="I66" s="779"/>
      <c r="J66" s="779"/>
      <c r="K66" s="779"/>
      <c r="L66" s="780"/>
      <c r="M66" s="583"/>
      <c r="N66" s="781"/>
      <c r="O66" s="780"/>
      <c r="P66" s="616"/>
      <c r="Q66" s="583"/>
      <c r="R66" s="781"/>
      <c r="S66" s="780"/>
      <c r="T66" s="616"/>
      <c r="U66" s="783"/>
      <c r="V66" s="784"/>
      <c r="W66" s="12"/>
      <c r="X66" s="575" t="s">
        <v>213</v>
      </c>
    </row>
    <row r="67" spans="1:24" x14ac:dyDescent="0.2">
      <c r="A67" s="379" t="s">
        <v>146</v>
      </c>
      <c r="B67" s="379" t="s">
        <v>74</v>
      </c>
      <c r="C67" s="379" t="s">
        <v>153</v>
      </c>
      <c r="D67" s="379" t="s">
        <v>86</v>
      </c>
      <c r="E67" s="764"/>
      <c r="F67" s="740"/>
      <c r="G67" s="740"/>
      <c r="H67" s="764"/>
      <c r="I67" s="740"/>
      <c r="J67" s="740"/>
      <c r="K67" s="740"/>
      <c r="L67" s="772"/>
      <c r="M67" s="853"/>
      <c r="N67" s="773"/>
      <c r="O67" s="774"/>
      <c r="P67" s="615"/>
      <c r="Q67" s="853"/>
      <c r="R67" s="789"/>
      <c r="S67" s="772"/>
      <c r="T67" s="776"/>
      <c r="U67" s="763"/>
      <c r="V67" s="601"/>
      <c r="W67" s="12"/>
      <c r="X67" s="573" t="s">
        <v>79</v>
      </c>
    </row>
    <row r="68" spans="1:24" x14ac:dyDescent="0.2">
      <c r="A68" s="845"/>
      <c r="B68" s="845"/>
      <c r="C68" s="845"/>
      <c r="D68" s="845"/>
      <c r="E68" s="778"/>
      <c r="F68" s="779"/>
      <c r="G68" s="779"/>
      <c r="H68" s="778"/>
      <c r="I68" s="779"/>
      <c r="J68" s="779"/>
      <c r="K68" s="779"/>
      <c r="L68" s="780"/>
      <c r="M68" s="583"/>
      <c r="N68" s="781"/>
      <c r="O68" s="780"/>
      <c r="P68" s="616"/>
      <c r="Q68" s="583"/>
      <c r="R68" s="781"/>
      <c r="S68" s="780"/>
      <c r="T68" s="616"/>
      <c r="U68" s="783"/>
      <c r="V68" s="784"/>
      <c r="W68" s="12"/>
      <c r="X68" s="575"/>
    </row>
    <row r="69" spans="1:24" x14ac:dyDescent="0.2">
      <c r="A69" s="379" t="s">
        <v>155</v>
      </c>
      <c r="B69" s="379" t="s">
        <v>94</v>
      </c>
      <c r="C69" s="379" t="s">
        <v>156</v>
      </c>
      <c r="D69" s="379" t="s">
        <v>86</v>
      </c>
      <c r="E69" s="764"/>
      <c r="F69" s="740"/>
      <c r="G69" s="740"/>
      <c r="H69" s="764"/>
      <c r="I69" s="740"/>
      <c r="J69" s="740"/>
      <c r="K69" s="740"/>
      <c r="L69" s="772"/>
      <c r="M69" s="853"/>
      <c r="N69" s="773"/>
      <c r="O69" s="774"/>
      <c r="P69" s="615"/>
      <c r="Q69" s="853"/>
      <c r="R69" s="789"/>
      <c r="S69" s="772"/>
      <c r="T69" s="776"/>
      <c r="U69" s="763"/>
      <c r="V69" s="601"/>
      <c r="W69" s="12"/>
      <c r="X69" s="573"/>
    </row>
    <row r="70" spans="1:24" x14ac:dyDescent="0.2">
      <c r="A70" s="845"/>
      <c r="B70" s="845"/>
      <c r="C70" s="845"/>
      <c r="D70" s="845"/>
      <c r="E70" s="778"/>
      <c r="F70" s="779"/>
      <c r="G70" s="779"/>
      <c r="H70" s="778"/>
      <c r="I70" s="779"/>
      <c r="J70" s="779"/>
      <c r="K70" s="779"/>
      <c r="L70" s="780"/>
      <c r="M70" s="583"/>
      <c r="N70" s="781"/>
      <c r="O70" s="780"/>
      <c r="P70" s="616"/>
      <c r="Q70" s="583"/>
      <c r="R70" s="781"/>
      <c r="S70" s="780"/>
      <c r="T70" s="616"/>
      <c r="U70" s="783"/>
      <c r="V70" s="784"/>
      <c r="W70" s="12"/>
      <c r="X70" s="573"/>
    </row>
    <row r="71" spans="1:24" x14ac:dyDescent="0.2">
      <c r="A71" s="379" t="s">
        <v>157</v>
      </c>
      <c r="B71" s="379" t="s">
        <v>79</v>
      </c>
      <c r="C71" s="379" t="s">
        <v>158</v>
      </c>
      <c r="D71" s="379" t="s">
        <v>81</v>
      </c>
      <c r="E71" s="764"/>
      <c r="F71" s="740"/>
      <c r="G71" s="740"/>
      <c r="H71" s="764"/>
      <c r="I71" s="740"/>
      <c r="J71" s="740"/>
      <c r="K71" s="740"/>
      <c r="L71" s="772"/>
      <c r="M71" s="582"/>
      <c r="N71" s="785"/>
      <c r="O71" s="774"/>
      <c r="P71" s="615"/>
      <c r="Q71" s="582"/>
      <c r="R71" s="789"/>
      <c r="S71" s="772"/>
      <c r="T71" s="776"/>
      <c r="U71" s="603"/>
      <c r="V71" s="602"/>
      <c r="W71" s="12"/>
      <c r="X71" s="575" t="s">
        <v>159</v>
      </c>
    </row>
    <row r="72" spans="1:24" x14ac:dyDescent="0.2">
      <c r="A72" s="845"/>
      <c r="B72" s="845"/>
      <c r="C72" s="845"/>
      <c r="D72" s="845"/>
      <c r="E72" s="778"/>
      <c r="F72" s="779"/>
      <c r="G72" s="779"/>
      <c r="H72" s="778"/>
      <c r="I72" s="779"/>
      <c r="J72" s="779"/>
      <c r="K72" s="779"/>
      <c r="L72" s="780"/>
      <c r="M72" s="583"/>
      <c r="N72" s="781"/>
      <c r="O72" s="780"/>
      <c r="P72" s="616"/>
      <c r="Q72" s="583"/>
      <c r="R72" s="781"/>
      <c r="S72" s="780"/>
      <c r="T72" s="616"/>
      <c r="U72" s="783"/>
      <c r="V72" s="784"/>
      <c r="W72" s="12"/>
      <c r="X72" s="575" t="s">
        <v>226</v>
      </c>
    </row>
    <row r="73" spans="1:24" x14ac:dyDescent="0.2">
      <c r="A73" s="379" t="s">
        <v>160</v>
      </c>
      <c r="B73" s="379" t="s">
        <v>79</v>
      </c>
      <c r="C73" s="379" t="s">
        <v>161</v>
      </c>
      <c r="D73" s="379" t="s">
        <v>81</v>
      </c>
      <c r="E73" s="764"/>
      <c r="F73" s="740"/>
      <c r="G73" s="740"/>
      <c r="H73" s="764"/>
      <c r="I73" s="740"/>
      <c r="J73" s="740"/>
      <c r="K73" s="740"/>
      <c r="L73" s="772"/>
      <c r="M73" s="582"/>
      <c r="N73" s="785"/>
      <c r="O73" s="774"/>
      <c r="P73" s="615"/>
      <c r="Q73" s="582"/>
      <c r="R73" s="789"/>
      <c r="S73" s="772"/>
      <c r="T73" s="776"/>
      <c r="U73" s="763"/>
      <c r="V73" s="601"/>
      <c r="W73" s="12"/>
      <c r="X73" s="575" t="s">
        <v>162</v>
      </c>
    </row>
    <row r="74" spans="1:24" x14ac:dyDescent="0.2">
      <c r="A74" s="845"/>
      <c r="B74" s="845"/>
      <c r="C74" s="845"/>
      <c r="D74" s="845"/>
      <c r="E74" s="778"/>
      <c r="F74" s="779"/>
      <c r="G74" s="779"/>
      <c r="H74" s="778"/>
      <c r="I74" s="779"/>
      <c r="J74" s="779"/>
      <c r="K74" s="779"/>
      <c r="L74" s="780"/>
      <c r="M74" s="583"/>
      <c r="N74" s="781"/>
      <c r="O74" s="780"/>
      <c r="P74" s="616"/>
      <c r="Q74" s="583"/>
      <c r="R74" s="781"/>
      <c r="S74" s="780"/>
      <c r="T74" s="616"/>
      <c r="U74" s="783"/>
      <c r="V74" s="784"/>
      <c r="W74" s="12"/>
    </row>
    <row r="75" spans="1:24" x14ac:dyDescent="0.2">
      <c r="A75" s="379" t="s">
        <v>163</v>
      </c>
      <c r="B75" s="379" t="s">
        <v>74</v>
      </c>
      <c r="C75" s="379" t="s">
        <v>164</v>
      </c>
      <c r="D75" s="379" t="s">
        <v>86</v>
      </c>
      <c r="E75" s="764"/>
      <c r="F75" s="740"/>
      <c r="G75" s="740"/>
      <c r="H75" s="764"/>
      <c r="I75" s="740"/>
      <c r="J75" s="740"/>
      <c r="K75" s="740"/>
      <c r="L75" s="772"/>
      <c r="M75" s="853"/>
      <c r="N75" s="773"/>
      <c r="O75" s="774"/>
      <c r="P75" s="615"/>
      <c r="Q75" s="853"/>
      <c r="R75" s="789"/>
      <c r="S75" s="772"/>
      <c r="T75" s="776"/>
      <c r="U75" s="763"/>
      <c r="V75" s="601"/>
      <c r="W75" s="12"/>
    </row>
    <row r="76" spans="1:24" x14ac:dyDescent="0.2">
      <c r="A76" s="845"/>
      <c r="B76" s="845"/>
      <c r="C76" s="845"/>
      <c r="D76" s="845"/>
      <c r="E76" s="778"/>
      <c r="F76" s="779"/>
      <c r="G76" s="779"/>
      <c r="H76" s="778"/>
      <c r="I76" s="779"/>
      <c r="J76" s="779"/>
      <c r="K76" s="779"/>
      <c r="L76" s="780"/>
      <c r="M76" s="583"/>
      <c r="N76" s="781"/>
      <c r="O76" s="780"/>
      <c r="P76" s="616"/>
      <c r="Q76" s="583"/>
      <c r="R76" s="781"/>
      <c r="S76" s="780"/>
      <c r="T76" s="616"/>
      <c r="U76" s="783"/>
      <c r="V76" s="784"/>
      <c r="W76" s="12"/>
      <c r="X76" s="454" t="s">
        <v>229</v>
      </c>
    </row>
    <row r="77" spans="1:24" x14ac:dyDescent="0.2">
      <c r="A77" s="379" t="s">
        <v>165</v>
      </c>
      <c r="B77" s="379" t="s">
        <v>74</v>
      </c>
      <c r="C77" s="379" t="s">
        <v>166</v>
      </c>
      <c r="D77" s="379" t="s">
        <v>86</v>
      </c>
      <c r="E77" s="764"/>
      <c r="F77" s="740"/>
      <c r="G77" s="740"/>
      <c r="H77" s="764"/>
      <c r="I77" s="740"/>
      <c r="J77" s="740"/>
      <c r="K77" s="740"/>
      <c r="L77" s="772"/>
      <c r="M77" s="853"/>
      <c r="N77" s="773"/>
      <c r="O77" s="774"/>
      <c r="P77" s="615"/>
      <c r="Q77" s="853"/>
      <c r="R77" s="789"/>
      <c r="S77" s="772"/>
      <c r="T77" s="776"/>
      <c r="U77" s="603"/>
      <c r="V77" s="602"/>
      <c r="W77" s="12"/>
      <c r="X77" s="454" t="s">
        <v>224</v>
      </c>
    </row>
    <row r="78" spans="1:24" x14ac:dyDescent="0.2">
      <c r="A78" s="845"/>
      <c r="B78" s="845"/>
      <c r="C78" s="845"/>
      <c r="D78" s="845"/>
      <c r="E78" s="778"/>
      <c r="F78" s="779"/>
      <c r="G78" s="779"/>
      <c r="H78" s="778"/>
      <c r="I78" s="779"/>
      <c r="J78" s="779"/>
      <c r="K78" s="779"/>
      <c r="L78" s="780"/>
      <c r="M78" s="583"/>
      <c r="N78" s="781"/>
      <c r="O78" s="780"/>
      <c r="P78" s="616"/>
      <c r="Q78" s="583"/>
      <c r="R78" s="781"/>
      <c r="S78" s="780"/>
      <c r="T78" s="616"/>
      <c r="U78" s="783"/>
      <c r="V78" s="784"/>
      <c r="W78" s="12"/>
      <c r="X78" s="454" t="s">
        <v>79</v>
      </c>
    </row>
    <row r="79" spans="1:24" x14ac:dyDescent="0.2">
      <c r="A79" s="379" t="s">
        <v>167</v>
      </c>
      <c r="B79" s="379" t="s">
        <v>137</v>
      </c>
      <c r="C79" s="379" t="s">
        <v>168</v>
      </c>
      <c r="D79" s="379" t="s">
        <v>81</v>
      </c>
      <c r="E79" s="764"/>
      <c r="F79" s="740"/>
      <c r="G79" s="740"/>
      <c r="H79" s="764"/>
      <c r="I79" s="740"/>
      <c r="J79" s="740"/>
      <c r="K79" s="740"/>
      <c r="L79" s="772"/>
      <c r="M79" s="853"/>
      <c r="N79" s="773"/>
      <c r="O79" s="774"/>
      <c r="P79" s="615"/>
      <c r="Q79" s="853"/>
      <c r="R79" s="789"/>
      <c r="S79" s="772"/>
      <c r="T79" s="776"/>
      <c r="U79" s="763"/>
      <c r="V79" s="601"/>
      <c r="W79" s="12"/>
    </row>
    <row r="80" spans="1:24" x14ac:dyDescent="0.2">
      <c r="A80" s="845"/>
      <c r="B80" s="845"/>
      <c r="C80" s="845"/>
      <c r="D80" s="845"/>
      <c r="E80" s="778"/>
      <c r="F80" s="779"/>
      <c r="G80" s="779"/>
      <c r="H80" s="778"/>
      <c r="I80" s="779"/>
      <c r="J80" s="779"/>
      <c r="K80" s="779"/>
      <c r="L80" s="780"/>
      <c r="M80" s="583"/>
      <c r="N80" s="781"/>
      <c r="O80" s="780"/>
      <c r="P80" s="619"/>
      <c r="Q80" s="583"/>
      <c r="R80" s="781"/>
      <c r="S80" s="780"/>
      <c r="T80" s="616"/>
      <c r="U80" s="783"/>
      <c r="V80" s="784"/>
      <c r="W80" s="12"/>
    </row>
    <row r="81" spans="1:23" x14ac:dyDescent="0.2">
      <c r="A81" s="379" t="s">
        <v>169</v>
      </c>
      <c r="B81" s="379" t="s">
        <v>94</v>
      </c>
      <c r="C81" s="379" t="s">
        <v>170</v>
      </c>
      <c r="D81" s="379" t="s">
        <v>81</v>
      </c>
      <c r="E81" s="873"/>
      <c r="F81" s="874"/>
      <c r="G81" s="874"/>
      <c r="H81" s="873"/>
      <c r="I81" s="874"/>
      <c r="J81" s="874"/>
      <c r="K81" s="874"/>
      <c r="L81" s="601"/>
      <c r="M81" s="853"/>
      <c r="N81" s="875"/>
      <c r="O81" s="764"/>
      <c r="P81" s="776"/>
      <c r="Q81" s="853"/>
      <c r="R81" s="876"/>
      <c r="S81" s="764"/>
      <c r="T81" s="776"/>
      <c r="U81" s="763"/>
      <c r="V81" s="601"/>
      <c r="W81" s="12"/>
    </row>
    <row r="82" spans="1:23" x14ac:dyDescent="0.2">
      <c r="A82" s="594"/>
      <c r="B82" s="594"/>
      <c r="C82" s="594"/>
      <c r="D82" s="594"/>
      <c r="E82" s="877"/>
      <c r="F82" s="878"/>
      <c r="G82" s="878"/>
      <c r="H82" s="877"/>
      <c r="I82" s="878"/>
      <c r="J82" s="878"/>
      <c r="K82" s="878"/>
      <c r="L82" s="879"/>
      <c r="M82" s="880"/>
      <c r="N82" s="881"/>
      <c r="O82" s="778"/>
      <c r="P82" s="616"/>
      <c r="Q82" s="880"/>
      <c r="R82" s="882"/>
      <c r="S82" s="778"/>
      <c r="T82" s="616"/>
      <c r="U82" s="783"/>
      <c r="V82" s="784"/>
      <c r="W82" s="12"/>
    </row>
    <row r="83" spans="1:23" x14ac:dyDescent="0.2">
      <c r="A83" s="379" t="s">
        <v>169</v>
      </c>
      <c r="B83" s="379" t="s">
        <v>94</v>
      </c>
      <c r="C83" s="379" t="s">
        <v>171</v>
      </c>
      <c r="D83" s="379" t="s">
        <v>81</v>
      </c>
      <c r="E83" s="764"/>
      <c r="F83" s="740"/>
      <c r="G83" s="740"/>
      <c r="H83" s="764"/>
      <c r="I83" s="740"/>
      <c r="J83" s="740"/>
      <c r="K83" s="740"/>
      <c r="L83" s="772"/>
      <c r="M83" s="883"/>
      <c r="N83" s="789"/>
      <c r="O83" s="772"/>
      <c r="P83" s="776"/>
      <c r="Q83" s="883"/>
      <c r="R83" s="884"/>
      <c r="S83" s="772"/>
      <c r="T83" s="776"/>
      <c r="U83" s="763"/>
      <c r="V83" s="764"/>
      <c r="W83" s="12"/>
    </row>
    <row r="84" spans="1:23" x14ac:dyDescent="0.2">
      <c r="A84" s="845"/>
      <c r="B84" s="845"/>
      <c r="C84" s="845"/>
      <c r="D84" s="845"/>
      <c r="E84" s="778"/>
      <c r="F84" s="779"/>
      <c r="G84" s="779"/>
      <c r="H84" s="778"/>
      <c r="I84" s="779"/>
      <c r="J84" s="779"/>
      <c r="K84" s="779"/>
      <c r="L84" s="780"/>
      <c r="M84" s="583"/>
      <c r="N84" s="781"/>
      <c r="O84" s="780"/>
      <c r="P84" s="616"/>
      <c r="Q84" s="583"/>
      <c r="R84" s="808"/>
      <c r="S84" s="780"/>
      <c r="T84" s="616"/>
      <c r="U84" s="783"/>
      <c r="V84" s="778"/>
      <c r="W84" s="12"/>
    </row>
    <row r="85" spans="1:23" x14ac:dyDescent="0.2">
      <c r="A85" s="594" t="s">
        <v>172</v>
      </c>
      <c r="B85" s="594" t="s">
        <v>74</v>
      </c>
      <c r="C85" s="594" t="s">
        <v>360</v>
      </c>
      <c r="D85" s="594" t="s">
        <v>86</v>
      </c>
      <c r="E85" s="851"/>
      <c r="F85" s="852"/>
      <c r="G85" s="852"/>
      <c r="H85" s="851"/>
      <c r="I85" s="852"/>
      <c r="J85" s="852"/>
      <c r="K85" s="852"/>
      <c r="L85" s="774"/>
      <c r="M85" s="853"/>
      <c r="N85" s="773"/>
      <c r="O85" s="774"/>
      <c r="P85" s="776"/>
      <c r="Q85" s="853"/>
      <c r="R85" s="884"/>
      <c r="S85" s="772"/>
      <c r="T85" s="776"/>
      <c r="U85" s="603"/>
      <c r="V85" s="602"/>
      <c r="W85" s="12"/>
    </row>
    <row r="86" spans="1:23" x14ac:dyDescent="0.2">
      <c r="A86" s="845"/>
      <c r="B86" s="845"/>
      <c r="C86" s="845"/>
      <c r="D86" s="845"/>
      <c r="E86" s="778"/>
      <c r="F86" s="779"/>
      <c r="G86" s="779"/>
      <c r="H86" s="778"/>
      <c r="I86" s="779"/>
      <c r="J86" s="779"/>
      <c r="K86" s="779"/>
      <c r="L86" s="780"/>
      <c r="M86" s="583"/>
      <c r="N86" s="781"/>
      <c r="O86" s="780"/>
      <c r="P86" s="616"/>
      <c r="Q86" s="583"/>
      <c r="R86" s="808"/>
      <c r="S86" s="780"/>
      <c r="T86" s="616"/>
      <c r="U86" s="783"/>
      <c r="V86" s="784"/>
      <c r="W86" s="12"/>
    </row>
    <row r="87" spans="1:23" x14ac:dyDescent="0.2">
      <c r="A87" s="379" t="s">
        <v>174</v>
      </c>
      <c r="B87" s="379" t="s">
        <v>94</v>
      </c>
      <c r="C87" s="379" t="s">
        <v>175</v>
      </c>
      <c r="D87" s="379" t="s">
        <v>86</v>
      </c>
      <c r="E87" s="764"/>
      <c r="F87" s="740"/>
      <c r="G87" s="740"/>
      <c r="H87" s="764"/>
      <c r="I87" s="740"/>
      <c r="J87" s="740"/>
      <c r="K87" s="740"/>
      <c r="L87" s="772"/>
      <c r="M87" s="582"/>
      <c r="N87" s="785"/>
      <c r="O87" s="774"/>
      <c r="P87" s="776"/>
      <c r="Q87" s="582"/>
      <c r="R87" s="807"/>
      <c r="S87" s="772"/>
      <c r="T87" s="776"/>
      <c r="U87" s="763"/>
      <c r="V87" s="601"/>
      <c r="W87" s="12"/>
    </row>
    <row r="88" spans="1:23" x14ac:dyDescent="0.2">
      <c r="A88" s="845"/>
      <c r="B88" s="845"/>
      <c r="C88" s="845"/>
      <c r="D88" s="845"/>
      <c r="E88" s="778"/>
      <c r="F88" s="779"/>
      <c r="G88" s="779"/>
      <c r="H88" s="778"/>
      <c r="I88" s="779"/>
      <c r="J88" s="779"/>
      <c r="K88" s="779"/>
      <c r="L88" s="780"/>
      <c r="M88" s="583"/>
      <c r="N88" s="781"/>
      <c r="O88" s="780"/>
      <c r="P88" s="616"/>
      <c r="Q88" s="583"/>
      <c r="R88" s="808"/>
      <c r="S88" s="780"/>
      <c r="T88" s="616"/>
      <c r="U88" s="783"/>
      <c r="V88" s="784"/>
      <c r="W88" s="12"/>
    </row>
    <row r="89" spans="1:23" x14ac:dyDescent="0.2">
      <c r="A89" s="594" t="s">
        <v>174</v>
      </c>
      <c r="B89" s="594" t="s">
        <v>94</v>
      </c>
      <c r="C89" s="594" t="s">
        <v>176</v>
      </c>
      <c r="D89" s="594" t="s">
        <v>81</v>
      </c>
      <c r="E89" s="764"/>
      <c r="F89" s="740"/>
      <c r="G89" s="740"/>
      <c r="H89" s="764"/>
      <c r="I89" s="740"/>
      <c r="J89" s="740"/>
      <c r="K89" s="740"/>
      <c r="L89" s="772"/>
      <c r="M89" s="853"/>
      <c r="N89" s="773"/>
      <c r="O89" s="774"/>
      <c r="P89" s="776"/>
      <c r="Q89" s="853"/>
      <c r="R89" s="884"/>
      <c r="S89" s="772"/>
      <c r="T89" s="776"/>
      <c r="U89" s="603"/>
      <c r="V89" s="602"/>
      <c r="W89" s="12"/>
    </row>
    <row r="90" spans="1:23" x14ac:dyDescent="0.2">
      <c r="A90" s="594"/>
      <c r="B90" s="594"/>
      <c r="C90" s="594"/>
      <c r="D90" s="594"/>
      <c r="E90" s="778"/>
      <c r="F90" s="779"/>
      <c r="G90" s="779"/>
      <c r="H90" s="778"/>
      <c r="I90" s="779"/>
      <c r="J90" s="779"/>
      <c r="K90" s="779"/>
      <c r="L90" s="780"/>
      <c r="M90" s="583"/>
      <c r="N90" s="781"/>
      <c r="O90" s="780"/>
      <c r="P90" s="616"/>
      <c r="Q90" s="583"/>
      <c r="R90" s="808"/>
      <c r="S90" s="780"/>
      <c r="T90" s="616"/>
      <c r="U90" s="783"/>
      <c r="V90" s="784"/>
      <c r="W90" s="12"/>
    </row>
    <row r="91" spans="1:23" x14ac:dyDescent="0.2">
      <c r="A91" s="379" t="s">
        <v>177</v>
      </c>
      <c r="B91" s="379" t="s">
        <v>79</v>
      </c>
      <c r="C91" s="379" t="s">
        <v>80</v>
      </c>
      <c r="D91" s="379" t="s">
        <v>81</v>
      </c>
      <c r="E91" s="764"/>
      <c r="F91" s="740"/>
      <c r="G91" s="740"/>
      <c r="H91" s="764"/>
      <c r="I91" s="740"/>
      <c r="J91" s="740"/>
      <c r="K91" s="740"/>
      <c r="L91" s="772"/>
      <c r="M91" s="582"/>
      <c r="N91" s="785"/>
      <c r="O91" s="774"/>
      <c r="P91" s="615"/>
      <c r="Q91" s="582"/>
      <c r="R91" s="809"/>
      <c r="S91" s="772"/>
      <c r="T91" s="776"/>
      <c r="U91" s="763"/>
      <c r="V91" s="601"/>
      <c r="W91" s="12"/>
    </row>
    <row r="92" spans="1:23" x14ac:dyDescent="0.2">
      <c r="A92" s="845"/>
      <c r="B92" s="845"/>
      <c r="C92" s="845"/>
      <c r="D92" s="845"/>
      <c r="E92" s="778"/>
      <c r="F92" s="779"/>
      <c r="G92" s="779"/>
      <c r="H92" s="778"/>
      <c r="I92" s="779"/>
      <c r="J92" s="779"/>
      <c r="K92" s="779"/>
      <c r="L92" s="780"/>
      <c r="M92" s="583"/>
      <c r="N92" s="781"/>
      <c r="O92" s="780"/>
      <c r="P92" s="616"/>
      <c r="Q92" s="583"/>
      <c r="R92" s="781"/>
      <c r="S92" s="780"/>
      <c r="T92" s="616"/>
      <c r="U92" s="783"/>
      <c r="V92" s="784"/>
      <c r="W92" s="12"/>
    </row>
    <row r="93" spans="1:23" x14ac:dyDescent="0.2">
      <c r="A93" s="379" t="s">
        <v>178</v>
      </c>
      <c r="B93" s="379" t="s">
        <v>79</v>
      </c>
      <c r="C93" s="379" t="s">
        <v>179</v>
      </c>
      <c r="D93" s="379" t="s">
        <v>81</v>
      </c>
      <c r="E93" s="764"/>
      <c r="F93" s="740"/>
      <c r="G93" s="740"/>
      <c r="H93" s="764"/>
      <c r="I93" s="740"/>
      <c r="J93" s="740"/>
      <c r="K93" s="740"/>
      <c r="L93" s="772"/>
      <c r="M93" s="853"/>
      <c r="N93" s="773"/>
      <c r="O93" s="774"/>
      <c r="P93" s="776"/>
      <c r="Q93" s="853"/>
      <c r="R93" s="885"/>
      <c r="S93" s="807"/>
      <c r="T93" s="776"/>
      <c r="U93" s="763"/>
      <c r="V93" s="601"/>
      <c r="W93" s="12"/>
    </row>
    <row r="94" spans="1:23" x14ac:dyDescent="0.2">
      <c r="A94" s="845"/>
      <c r="B94" s="845"/>
      <c r="C94" s="845"/>
      <c r="D94" s="845"/>
      <c r="E94" s="778"/>
      <c r="F94" s="779"/>
      <c r="G94" s="779"/>
      <c r="H94" s="778"/>
      <c r="I94" s="779"/>
      <c r="J94" s="779"/>
      <c r="K94" s="779"/>
      <c r="L94" s="780"/>
      <c r="M94" s="583"/>
      <c r="N94" s="781"/>
      <c r="O94" s="780"/>
      <c r="P94" s="616"/>
      <c r="Q94" s="583"/>
      <c r="R94" s="886"/>
      <c r="S94" s="808"/>
      <c r="T94" s="616"/>
      <c r="U94" s="783"/>
      <c r="V94" s="784"/>
      <c r="W94" s="12"/>
    </row>
    <row r="95" spans="1:23" x14ac:dyDescent="0.2">
      <c r="A95" s="379" t="s">
        <v>181</v>
      </c>
      <c r="B95" s="379" t="s">
        <v>94</v>
      </c>
      <c r="C95" s="379" t="s">
        <v>182</v>
      </c>
      <c r="D95" s="379" t="s">
        <v>81</v>
      </c>
      <c r="E95" s="764"/>
      <c r="F95" s="740"/>
      <c r="G95" s="740"/>
      <c r="H95" s="764"/>
      <c r="I95" s="740"/>
      <c r="J95" s="740"/>
      <c r="K95" s="740"/>
      <c r="L95" s="772"/>
      <c r="M95" s="853"/>
      <c r="N95" s="773"/>
      <c r="O95" s="774"/>
      <c r="P95" s="776"/>
      <c r="Q95" s="853"/>
      <c r="R95" s="789"/>
      <c r="S95" s="772"/>
      <c r="T95" s="776"/>
      <c r="U95" s="603"/>
      <c r="V95" s="602"/>
      <c r="W95" s="12"/>
    </row>
    <row r="96" spans="1:23" x14ac:dyDescent="0.2">
      <c r="A96" s="845"/>
      <c r="B96" s="845"/>
      <c r="C96" s="845"/>
      <c r="D96" s="845"/>
      <c r="E96" s="778"/>
      <c r="F96" s="779"/>
      <c r="G96" s="779"/>
      <c r="H96" s="764"/>
      <c r="I96" s="740"/>
      <c r="J96" s="740"/>
      <c r="K96" s="740"/>
      <c r="L96" s="772"/>
      <c r="M96" s="853"/>
      <c r="N96" s="856"/>
      <c r="O96" s="780"/>
      <c r="P96" s="616"/>
      <c r="Q96" s="853"/>
      <c r="R96" s="856"/>
      <c r="S96" s="780"/>
      <c r="T96" s="616"/>
      <c r="U96" s="783"/>
      <c r="V96" s="784"/>
      <c r="W96" s="12"/>
    </row>
    <row r="97" spans="1:23" x14ac:dyDescent="0.2">
      <c r="A97" s="379" t="s">
        <v>183</v>
      </c>
      <c r="B97" s="379" t="s">
        <v>74</v>
      </c>
      <c r="C97" s="379" t="s">
        <v>184</v>
      </c>
      <c r="D97" s="379" t="s">
        <v>86</v>
      </c>
      <c r="E97" s="764"/>
      <c r="F97" s="740"/>
      <c r="G97" s="740"/>
      <c r="H97" s="764"/>
      <c r="I97" s="740"/>
      <c r="J97" s="740"/>
      <c r="K97" s="740"/>
      <c r="L97" s="772"/>
      <c r="M97" s="853"/>
      <c r="N97" s="773"/>
      <c r="O97" s="774"/>
      <c r="P97" s="615"/>
      <c r="Q97" s="853"/>
      <c r="R97" s="789"/>
      <c r="S97" s="772"/>
      <c r="T97" s="776"/>
      <c r="U97" s="763"/>
      <c r="V97" s="601"/>
      <c r="W97" s="12"/>
    </row>
    <row r="98" spans="1:23" x14ac:dyDescent="0.2">
      <c r="A98" s="845"/>
      <c r="B98" s="845"/>
      <c r="C98" s="845"/>
      <c r="D98" s="845"/>
      <c r="E98" s="778"/>
      <c r="F98" s="779"/>
      <c r="G98" s="779"/>
      <c r="H98" s="778"/>
      <c r="I98" s="779"/>
      <c r="J98" s="779"/>
      <c r="K98" s="779"/>
      <c r="L98" s="780"/>
      <c r="M98" s="583"/>
      <c r="N98" s="781"/>
      <c r="O98" s="780"/>
      <c r="P98" s="616"/>
      <c r="Q98" s="583"/>
      <c r="R98" s="781"/>
      <c r="S98" s="780"/>
      <c r="T98" s="616"/>
      <c r="U98" s="783"/>
      <c r="V98" s="784"/>
      <c r="W98" s="12"/>
    </row>
    <row r="99" spans="1:23" x14ac:dyDescent="0.2">
      <c r="A99" s="379" t="s">
        <v>185</v>
      </c>
      <c r="B99" s="379" t="s">
        <v>74</v>
      </c>
      <c r="C99" s="379" t="s">
        <v>186</v>
      </c>
      <c r="D99" s="379" t="s">
        <v>86</v>
      </c>
      <c r="E99" s="764"/>
      <c r="F99" s="740"/>
      <c r="G99" s="740"/>
      <c r="H99" s="764"/>
      <c r="I99" s="740"/>
      <c r="J99" s="740"/>
      <c r="K99" s="740"/>
      <c r="L99" s="772"/>
      <c r="M99" s="853"/>
      <c r="N99" s="773"/>
      <c r="O99" s="774"/>
      <c r="P99" s="615"/>
      <c r="Q99" s="853"/>
      <c r="R99" s="789"/>
      <c r="S99" s="772"/>
      <c r="T99" s="776"/>
      <c r="U99" s="763"/>
      <c r="V99" s="601"/>
      <c r="W99" s="12"/>
    </row>
    <row r="100" spans="1:23" x14ac:dyDescent="0.2">
      <c r="A100" s="845"/>
      <c r="B100" s="845"/>
      <c r="C100" s="845"/>
      <c r="D100" s="845"/>
      <c r="E100" s="778"/>
      <c r="F100" s="779"/>
      <c r="G100" s="779"/>
      <c r="H100" s="778"/>
      <c r="I100" s="779"/>
      <c r="J100" s="779"/>
      <c r="K100" s="779"/>
      <c r="L100" s="780"/>
      <c r="M100" s="583"/>
      <c r="N100" s="781"/>
      <c r="O100" s="780"/>
      <c r="P100" s="616"/>
      <c r="Q100" s="583"/>
      <c r="R100" s="781"/>
      <c r="S100" s="780"/>
      <c r="T100" s="616"/>
      <c r="U100" s="783"/>
      <c r="V100" s="784"/>
      <c r="W100" s="12"/>
    </row>
    <row r="101" spans="1:23" x14ac:dyDescent="0.2">
      <c r="A101" s="379" t="s">
        <v>187</v>
      </c>
      <c r="B101" s="379" t="s">
        <v>79</v>
      </c>
      <c r="C101" s="379" t="s">
        <v>188</v>
      </c>
      <c r="D101" s="379" t="s">
        <v>81</v>
      </c>
      <c r="E101" s="764"/>
      <c r="F101" s="740"/>
      <c r="G101" s="740"/>
      <c r="H101" s="764"/>
      <c r="I101" s="740"/>
      <c r="J101" s="740"/>
      <c r="K101" s="740"/>
      <c r="L101" s="772"/>
      <c r="M101" s="853"/>
      <c r="N101" s="773"/>
      <c r="O101" s="774"/>
      <c r="P101" s="615"/>
      <c r="Q101" s="853"/>
      <c r="R101" s="789"/>
      <c r="S101" s="772"/>
      <c r="T101" s="776"/>
      <c r="U101" s="603"/>
      <c r="V101" s="602"/>
      <c r="W101" s="12"/>
    </row>
    <row r="102" spans="1:23" x14ac:dyDescent="0.2">
      <c r="A102" s="845"/>
      <c r="B102" s="845"/>
      <c r="C102" s="845"/>
      <c r="D102" s="845"/>
      <c r="E102" s="778"/>
      <c r="F102" s="779"/>
      <c r="G102" s="779"/>
      <c r="H102" s="778"/>
      <c r="I102" s="779"/>
      <c r="J102" s="779"/>
      <c r="K102" s="779"/>
      <c r="L102" s="780"/>
      <c r="M102" s="583"/>
      <c r="N102" s="781"/>
      <c r="O102" s="780"/>
      <c r="P102" s="616"/>
      <c r="Q102" s="583"/>
      <c r="R102" s="781"/>
      <c r="S102" s="780"/>
      <c r="T102" s="616"/>
      <c r="U102" s="783"/>
      <c r="V102" s="784"/>
      <c r="W102" s="12"/>
    </row>
    <row r="103" spans="1:23" x14ac:dyDescent="0.2">
      <c r="A103" s="379" t="s">
        <v>189</v>
      </c>
      <c r="B103" s="379" t="s">
        <v>79</v>
      </c>
      <c r="C103" s="379" t="s">
        <v>190</v>
      </c>
      <c r="D103" s="379" t="s">
        <v>81</v>
      </c>
      <c r="E103" s="764"/>
      <c r="F103" s="740"/>
      <c r="G103" s="740"/>
      <c r="H103" s="764"/>
      <c r="I103" s="740"/>
      <c r="J103" s="740"/>
      <c r="K103" s="740"/>
      <c r="L103" s="772"/>
      <c r="M103" s="582"/>
      <c r="N103" s="785"/>
      <c r="O103" s="774"/>
      <c r="P103" s="615"/>
      <c r="Q103" s="582"/>
      <c r="R103" s="816"/>
      <c r="S103" s="774"/>
      <c r="T103" s="617"/>
      <c r="U103" s="763"/>
      <c r="V103" s="601"/>
      <c r="W103" s="12"/>
    </row>
    <row r="104" spans="1:23" x14ac:dyDescent="0.2">
      <c r="A104" s="845"/>
      <c r="B104" s="845"/>
      <c r="C104" s="845"/>
      <c r="D104" s="845"/>
      <c r="E104" s="778"/>
      <c r="F104" s="779"/>
      <c r="G104" s="779"/>
      <c r="H104" s="778"/>
      <c r="I104" s="779"/>
      <c r="J104" s="779"/>
      <c r="K104" s="779"/>
      <c r="L104" s="780"/>
      <c r="M104" s="583"/>
      <c r="N104" s="781"/>
      <c r="O104" s="780"/>
      <c r="P104" s="616"/>
      <c r="Q104" s="583"/>
      <c r="R104" s="817"/>
      <c r="S104" s="818"/>
      <c r="T104" s="622"/>
      <c r="U104" s="783"/>
      <c r="V104" s="784"/>
      <c r="W104" s="12"/>
    </row>
    <row r="105" spans="1:23" x14ac:dyDescent="0.2">
      <c r="A105" s="594" t="s">
        <v>191</v>
      </c>
      <c r="B105" s="594" t="s">
        <v>94</v>
      </c>
      <c r="C105" s="594" t="s">
        <v>192</v>
      </c>
      <c r="D105" s="379" t="s">
        <v>81</v>
      </c>
      <c r="E105" s="764"/>
      <c r="F105" s="740"/>
      <c r="G105" s="740"/>
      <c r="H105" s="764"/>
      <c r="I105" s="740"/>
      <c r="J105" s="740"/>
      <c r="K105" s="740"/>
      <c r="L105" s="772"/>
      <c r="M105" s="853"/>
      <c r="N105" s="773"/>
      <c r="O105" s="774"/>
      <c r="P105" s="615"/>
      <c r="Q105" s="853"/>
      <c r="R105" s="789"/>
      <c r="S105" s="772"/>
      <c r="T105" s="776"/>
      <c r="U105" s="763"/>
      <c r="V105" s="601"/>
      <c r="W105" s="12"/>
    </row>
    <row r="106" spans="1:23" ht="13.5" thickBot="1" x14ac:dyDescent="0.25">
      <c r="A106" s="887"/>
      <c r="B106" s="887"/>
      <c r="C106" s="887"/>
      <c r="D106" s="887"/>
      <c r="E106" s="827"/>
      <c r="F106" s="828"/>
      <c r="G106" s="828"/>
      <c r="H106" s="827"/>
      <c r="I106" s="828"/>
      <c r="J106" s="828"/>
      <c r="K106" s="828"/>
      <c r="L106" s="829"/>
      <c r="M106" s="888"/>
      <c r="N106" s="889"/>
      <c r="O106" s="890"/>
      <c r="P106" s="619"/>
      <c r="Q106" s="888"/>
      <c r="R106" s="891"/>
      <c r="S106" s="818"/>
      <c r="T106" s="622"/>
      <c r="U106" s="783"/>
      <c r="V106" s="784"/>
      <c r="W106" s="12"/>
    </row>
    <row r="107" spans="1:23" x14ac:dyDescent="0.2">
      <c r="A107" s="379"/>
      <c r="B107" s="379" t="s">
        <v>79</v>
      </c>
      <c r="C107" s="379"/>
      <c r="D107" s="379" t="s">
        <v>81</v>
      </c>
      <c r="E107" s="764"/>
      <c r="F107" s="740"/>
      <c r="G107" s="740"/>
      <c r="H107" s="764"/>
      <c r="I107" s="740"/>
      <c r="J107" s="740"/>
      <c r="K107" s="740"/>
      <c r="L107" s="772"/>
      <c r="M107" s="822"/>
      <c r="N107" s="823"/>
      <c r="O107" s="824"/>
      <c r="P107" s="620" t="str">
        <f t="shared" ref="P107:P114" si="1">IF(N107="","",MAX(M107-N107,0))</f>
        <v/>
      </c>
      <c r="Q107" s="822"/>
      <c r="R107" s="825"/>
      <c r="S107" s="824"/>
      <c r="T107" s="620"/>
      <c r="U107" s="603"/>
      <c r="V107" s="602"/>
      <c r="W107" s="12"/>
    </row>
    <row r="108" spans="1:23" x14ac:dyDescent="0.2">
      <c r="A108" s="845"/>
      <c r="B108" s="845"/>
      <c r="C108" s="845"/>
      <c r="D108" s="845"/>
      <c r="E108" s="778"/>
      <c r="F108" s="779"/>
      <c r="G108" s="779"/>
      <c r="H108" s="778"/>
      <c r="I108" s="779"/>
      <c r="J108" s="779"/>
      <c r="K108" s="779"/>
      <c r="L108" s="780"/>
      <c r="M108" s="583"/>
      <c r="N108" s="781"/>
      <c r="O108" s="780"/>
      <c r="P108" s="616" t="str">
        <f t="shared" si="1"/>
        <v/>
      </c>
      <c r="Q108" s="583"/>
      <c r="R108" s="816"/>
      <c r="S108" s="774"/>
      <c r="T108" s="616"/>
      <c r="U108" s="783"/>
      <c r="V108" s="784"/>
      <c r="W108" s="12"/>
    </row>
    <row r="109" spans="1:23" x14ac:dyDescent="0.2">
      <c r="A109" s="594"/>
      <c r="B109" s="594" t="s">
        <v>79</v>
      </c>
      <c r="C109" s="594"/>
      <c r="D109" s="379" t="s">
        <v>81</v>
      </c>
      <c r="E109" s="764"/>
      <c r="F109" s="740"/>
      <c r="G109" s="740"/>
      <c r="H109" s="764"/>
      <c r="I109" s="740"/>
      <c r="J109" s="740"/>
      <c r="K109" s="740"/>
      <c r="L109" s="772"/>
      <c r="M109" s="582"/>
      <c r="N109" s="785"/>
      <c r="O109" s="774"/>
      <c r="P109" s="615" t="str">
        <f t="shared" si="1"/>
        <v/>
      </c>
      <c r="Q109" s="582"/>
      <c r="R109" s="816"/>
      <c r="S109" s="774"/>
      <c r="T109" s="615"/>
      <c r="U109" s="763"/>
      <c r="V109" s="601"/>
      <c r="W109" s="12"/>
    </row>
    <row r="110" spans="1:23" x14ac:dyDescent="0.2">
      <c r="A110" s="594"/>
      <c r="B110" s="594"/>
      <c r="C110" s="594"/>
      <c r="D110" s="845"/>
      <c r="E110" s="778"/>
      <c r="F110" s="779"/>
      <c r="G110" s="779"/>
      <c r="H110" s="778"/>
      <c r="I110" s="779"/>
      <c r="J110" s="779"/>
      <c r="K110" s="779"/>
      <c r="L110" s="780"/>
      <c r="M110" s="583"/>
      <c r="N110" s="781"/>
      <c r="O110" s="780"/>
      <c r="P110" s="616" t="str">
        <f t="shared" si="1"/>
        <v/>
      </c>
      <c r="Q110" s="583"/>
      <c r="R110" s="816"/>
      <c r="S110" s="774"/>
      <c r="T110" s="616"/>
      <c r="U110" s="783"/>
      <c r="V110" s="784"/>
      <c r="W110" s="12"/>
    </row>
    <row r="111" spans="1:23" x14ac:dyDescent="0.2">
      <c r="A111" s="379"/>
      <c r="B111" s="379" t="s">
        <v>79</v>
      </c>
      <c r="C111" s="379"/>
      <c r="D111" s="379" t="s">
        <v>81</v>
      </c>
      <c r="E111" s="764"/>
      <c r="F111" s="740"/>
      <c r="G111" s="740"/>
      <c r="H111" s="764"/>
      <c r="I111" s="740"/>
      <c r="J111" s="740"/>
      <c r="K111" s="740"/>
      <c r="L111" s="772"/>
      <c r="M111" s="582"/>
      <c r="N111" s="785"/>
      <c r="O111" s="774"/>
      <c r="P111" s="615" t="str">
        <f t="shared" si="1"/>
        <v/>
      </c>
      <c r="Q111" s="582"/>
      <c r="R111" s="816"/>
      <c r="S111" s="774"/>
      <c r="T111" s="615"/>
      <c r="U111" s="763"/>
      <c r="V111" s="601"/>
      <c r="W111" s="12"/>
    </row>
    <row r="112" spans="1:23" x14ac:dyDescent="0.2">
      <c r="A112" s="845"/>
      <c r="B112" s="845"/>
      <c r="C112" s="845"/>
      <c r="D112" s="845"/>
      <c r="E112" s="778"/>
      <c r="F112" s="779"/>
      <c r="G112" s="779"/>
      <c r="H112" s="778"/>
      <c r="I112" s="779"/>
      <c r="J112" s="779"/>
      <c r="K112" s="779"/>
      <c r="L112" s="780"/>
      <c r="M112" s="583"/>
      <c r="N112" s="781"/>
      <c r="O112" s="780"/>
      <c r="P112" s="616" t="str">
        <f t="shared" si="1"/>
        <v/>
      </c>
      <c r="Q112" s="583"/>
      <c r="R112" s="816"/>
      <c r="S112" s="774"/>
      <c r="T112" s="616"/>
      <c r="U112" s="783"/>
      <c r="V112" s="784"/>
      <c r="W112" s="12"/>
    </row>
    <row r="113" spans="1:23" x14ac:dyDescent="0.2">
      <c r="A113" s="594"/>
      <c r="B113" s="594" t="s">
        <v>79</v>
      </c>
      <c r="C113" s="594"/>
      <c r="D113" s="379" t="s">
        <v>81</v>
      </c>
      <c r="E113" s="764"/>
      <c r="F113" s="740"/>
      <c r="G113" s="740"/>
      <c r="H113" s="764"/>
      <c r="I113" s="740"/>
      <c r="J113" s="740"/>
      <c r="K113" s="740"/>
      <c r="L113" s="772"/>
      <c r="M113" s="582"/>
      <c r="N113" s="785"/>
      <c r="O113" s="774"/>
      <c r="P113" s="615" t="str">
        <f t="shared" si="1"/>
        <v/>
      </c>
      <c r="Q113" s="582"/>
      <c r="R113" s="816"/>
      <c r="S113" s="774"/>
      <c r="T113" s="615"/>
      <c r="U113" s="603"/>
      <c r="V113" s="602"/>
      <c r="W113" s="12"/>
    </row>
    <row r="114" spans="1:23" ht="13.5" thickBot="1" x14ac:dyDescent="0.25">
      <c r="A114" s="887"/>
      <c r="B114" s="887"/>
      <c r="C114" s="887"/>
      <c r="D114" s="887"/>
      <c r="E114" s="827"/>
      <c r="F114" s="828"/>
      <c r="G114" s="828"/>
      <c r="H114" s="827"/>
      <c r="I114" s="828"/>
      <c r="J114" s="828"/>
      <c r="K114" s="828"/>
      <c r="L114" s="829"/>
      <c r="M114" s="830"/>
      <c r="N114" s="831"/>
      <c r="O114" s="829"/>
      <c r="P114" s="621" t="str">
        <f t="shared" si="1"/>
        <v/>
      </c>
      <c r="Q114" s="830"/>
      <c r="R114" s="832"/>
      <c r="S114" s="833"/>
      <c r="T114" s="621"/>
      <c r="U114" s="834"/>
      <c r="V114" s="835"/>
      <c r="W114" s="12"/>
    </row>
    <row r="115" spans="1:23" x14ac:dyDescent="0.2">
      <c r="E115" s="7"/>
      <c r="F115" s="8"/>
      <c r="G115" s="8"/>
      <c r="H115" s="7"/>
      <c r="I115" s="8"/>
      <c r="J115" s="8"/>
      <c r="K115" s="8"/>
      <c r="L115" s="7"/>
      <c r="M115" s="12"/>
      <c r="N115" s="9"/>
      <c r="O115" s="10"/>
      <c r="P115" s="11"/>
      <c r="Q115" s="11"/>
      <c r="R115" s="9"/>
      <c r="S115" s="10"/>
      <c r="T115" s="11"/>
    </row>
    <row r="116" spans="1:23" x14ac:dyDescent="0.2">
      <c r="I116" s="2"/>
      <c r="J116" s="2"/>
      <c r="K116" s="2"/>
      <c r="N116" s="3"/>
      <c r="O116" s="3"/>
    </row>
    <row r="117" spans="1:23" ht="15" x14ac:dyDescent="0.2">
      <c r="G117" s="32"/>
      <c r="I117" s="2"/>
      <c r="J117" s="2"/>
      <c r="K117" s="2"/>
      <c r="N117" s="3"/>
      <c r="O117" s="15"/>
    </row>
    <row r="118" spans="1:23" ht="15" x14ac:dyDescent="0.2">
      <c r="G118" s="32"/>
      <c r="I118" s="2"/>
      <c r="J118" s="2"/>
      <c r="K118" s="2"/>
      <c r="N118" s="3"/>
      <c r="O118" s="3"/>
    </row>
    <row r="119" spans="1:23" ht="15" x14ac:dyDescent="0.2">
      <c r="G119" s="32"/>
      <c r="I119" s="2"/>
      <c r="J119" s="2"/>
      <c r="K119" s="2"/>
      <c r="N119" s="3"/>
      <c r="O119" s="3"/>
    </row>
    <row r="120" spans="1:23" ht="15" x14ac:dyDescent="0.2">
      <c r="G120" s="32"/>
      <c r="I120" s="2"/>
      <c r="J120" s="2"/>
      <c r="K120" s="2"/>
      <c r="N120" s="3"/>
      <c r="O120" s="3"/>
    </row>
    <row r="121" spans="1:23" ht="15" x14ac:dyDescent="0.2">
      <c r="G121" s="32"/>
      <c r="N121" s="3"/>
      <c r="O121" s="15"/>
    </row>
    <row r="122" spans="1:23" ht="15" x14ac:dyDescent="0.2">
      <c r="G122" s="32"/>
      <c r="N122" s="3"/>
      <c r="O122" s="3"/>
    </row>
    <row r="123" spans="1:23" ht="15" x14ac:dyDescent="0.2">
      <c r="G123" s="32"/>
      <c r="N123" s="3"/>
      <c r="O123" s="3"/>
    </row>
    <row r="124" spans="1:23" ht="15" x14ac:dyDescent="0.2">
      <c r="G124" s="32"/>
      <c r="N124" s="3"/>
      <c r="O124" s="3"/>
    </row>
    <row r="125" spans="1:23" ht="15" x14ac:dyDescent="0.2">
      <c r="G125" s="32"/>
    </row>
    <row r="126" spans="1:23" ht="15" x14ac:dyDescent="0.2">
      <c r="G126" s="32"/>
    </row>
    <row r="127" spans="1:23" ht="15" x14ac:dyDescent="0.2">
      <c r="G127" s="32"/>
    </row>
    <row r="128" spans="1:23" ht="15" x14ac:dyDescent="0.2">
      <c r="G128" s="32"/>
    </row>
    <row r="129" spans="7:7" ht="15" x14ac:dyDescent="0.2">
      <c r="G129" s="32"/>
    </row>
    <row r="130" spans="7:7" ht="15" x14ac:dyDescent="0.2">
      <c r="G130" s="32"/>
    </row>
    <row r="131" spans="7:7" ht="15" x14ac:dyDescent="0.2">
      <c r="G131" s="32"/>
    </row>
    <row r="132" spans="7:7" ht="15" x14ac:dyDescent="0.2">
      <c r="G132" s="32"/>
    </row>
    <row r="133" spans="7:7" ht="15" x14ac:dyDescent="0.2">
      <c r="G133" s="32"/>
    </row>
    <row r="134" spans="7:7" ht="15" x14ac:dyDescent="0.2">
      <c r="G134" s="32"/>
    </row>
    <row r="135" spans="7:7" ht="15" x14ac:dyDescent="0.2">
      <c r="G135" s="32"/>
    </row>
    <row r="136" spans="7:7" ht="15" x14ac:dyDescent="0.2">
      <c r="G136" s="32"/>
    </row>
    <row r="137" spans="7:7" ht="15" x14ac:dyDescent="0.2">
      <c r="G137" s="32"/>
    </row>
    <row r="138" spans="7:7" ht="15" x14ac:dyDescent="0.2">
      <c r="G138" s="32"/>
    </row>
    <row r="139" spans="7:7" ht="15" x14ac:dyDescent="0.2">
      <c r="G139" s="32"/>
    </row>
    <row r="140" spans="7:7" ht="15" x14ac:dyDescent="0.2">
      <c r="G140" s="32"/>
    </row>
    <row r="141" spans="7:7" ht="15" x14ac:dyDescent="0.2">
      <c r="G141" s="32"/>
    </row>
    <row r="142" spans="7:7" ht="15" x14ac:dyDescent="0.2">
      <c r="G142" s="32"/>
    </row>
    <row r="143" spans="7:7" ht="15" x14ac:dyDescent="0.2">
      <c r="G143" s="32"/>
    </row>
    <row r="144" spans="7:7" ht="15" x14ac:dyDescent="0.2">
      <c r="G144" s="32"/>
    </row>
    <row r="145" spans="7:7" ht="15" x14ac:dyDescent="0.2">
      <c r="G145" s="32"/>
    </row>
    <row r="146" spans="7:7" ht="15" x14ac:dyDescent="0.2">
      <c r="G146" s="32"/>
    </row>
    <row r="147" spans="7:7" ht="15" x14ac:dyDescent="0.2">
      <c r="G147" s="32"/>
    </row>
    <row r="148" spans="7:7" ht="15" x14ac:dyDescent="0.2">
      <c r="G148" s="32"/>
    </row>
    <row r="149" spans="7:7" ht="15" x14ac:dyDescent="0.2">
      <c r="G149" s="32"/>
    </row>
    <row r="150" spans="7:7" ht="15" x14ac:dyDescent="0.2">
      <c r="G150" s="32"/>
    </row>
    <row r="151" spans="7:7" ht="15" x14ac:dyDescent="0.2">
      <c r="G151" s="32"/>
    </row>
    <row r="152" spans="7:7" ht="15" x14ac:dyDescent="0.2">
      <c r="G152" s="32"/>
    </row>
    <row r="153" spans="7:7" ht="15" x14ac:dyDescent="0.2">
      <c r="G153" s="32"/>
    </row>
    <row r="154" spans="7:7" ht="15" x14ac:dyDescent="0.2">
      <c r="G154" s="32"/>
    </row>
    <row r="155" spans="7:7" ht="15" x14ac:dyDescent="0.2">
      <c r="G155" s="32"/>
    </row>
    <row r="156" spans="7:7" ht="15" x14ac:dyDescent="0.2">
      <c r="G156" s="32"/>
    </row>
    <row r="157" spans="7:7" ht="15" x14ac:dyDescent="0.2">
      <c r="G157" s="32"/>
    </row>
    <row r="158" spans="7:7" ht="15" x14ac:dyDescent="0.25">
      <c r="G158" s="33"/>
    </row>
  </sheetData>
  <autoFilter ref="A7:V9">
    <filterColumn colId="12" showButton="0"/>
    <filterColumn colId="13" showButton="0"/>
    <filterColumn colId="14" showButton="0"/>
    <filterColumn colId="16" showButton="0"/>
    <filterColumn colId="17" showButton="0"/>
    <filterColumn colId="18" showButton="0"/>
  </autoFilter>
  <dataConsolidate/>
  <mergeCells count="2">
    <mergeCell ref="M7:P7"/>
    <mergeCell ref="Q7:T7"/>
  </mergeCells>
  <conditionalFormatting sqref="O115 S115">
    <cfRule type="cellIs" dxfId="23" priority="1" stopIfTrue="1" operator="between">
      <formula>1</formula>
      <formula>2</formula>
    </cfRule>
  </conditionalFormatting>
  <dataValidations count="8">
    <dataValidation type="list" allowBlank="1" showInputMessage="1" showErrorMessage="1" sqref="L116:L120">
      <formula1>$X$41:$X$45</formula1>
    </dataValidation>
    <dataValidation type="list" allowBlank="1" showInputMessage="1" showErrorMessage="1" sqref="F4">
      <formula1>$X$26:$X$69</formula1>
    </dataValidation>
    <dataValidation type="list" allowBlank="1" showInputMessage="1" showErrorMessage="1" sqref="O9:O43 S9:S114 O45:O114">
      <formula1>$X$22:$X$24</formula1>
    </dataValidation>
    <dataValidation type="list" allowBlank="1" showInputMessage="1" showErrorMessage="1" sqref="J9:J114">
      <formula1>$X$76:$X$78</formula1>
    </dataValidation>
    <dataValidation type="list" allowBlank="1" showInputMessage="1" showErrorMessage="1" sqref="E9:E114">
      <formula1>$X$9:$X$12</formula1>
    </dataValidation>
    <dataValidation type="list" allowBlank="1" showInputMessage="1" showErrorMessage="1" sqref="G9:G114 U9:U114">
      <formula1>$X$19:$X$20</formula1>
    </dataValidation>
    <dataValidation type="list" allowBlank="1" showInputMessage="1" showErrorMessage="1" sqref="H9:H114">
      <formula1>$X$14:$X$17</formula1>
    </dataValidation>
    <dataValidation type="list" allowBlank="1" showInputMessage="1" showErrorMessage="1" sqref="L9:L114">
      <formula1>$X$71:$X$73</formula1>
    </dataValidation>
  </dataValidation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60"/>
  <sheetViews>
    <sheetView zoomScaleNormal="100" workbookViewId="0">
      <selection activeCell="B115" sqref="B115"/>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5.75" customWidth="1"/>
    <col min="11" max="11" width="13" customWidth="1"/>
    <col min="12" max="12" width="14.5" customWidth="1"/>
    <col min="13" max="13" width="9.125" customWidth="1"/>
    <col min="15" max="15" width="7.125" customWidth="1"/>
    <col min="16" max="16" width="9.5" customWidth="1"/>
    <col min="17" max="17" width="9.875" customWidth="1"/>
    <col min="18" max="18" width="9.375" customWidth="1"/>
    <col min="19" max="19" width="5.2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204</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217</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hidden="1" x14ac:dyDescent="0.2">
      <c r="A9" s="5" t="s">
        <v>73</v>
      </c>
      <c r="B9" s="5" t="s">
        <v>74</v>
      </c>
      <c r="C9" s="5" t="s">
        <v>75</v>
      </c>
      <c r="D9" s="729" t="s">
        <v>76</v>
      </c>
      <c r="E9" s="96"/>
      <c r="F9" s="97"/>
      <c r="G9" s="97"/>
      <c r="H9" s="96"/>
      <c r="I9" s="97"/>
      <c r="J9" s="97"/>
      <c r="K9" s="97"/>
      <c r="L9" s="98"/>
      <c r="M9" s="204"/>
      <c r="N9" s="187"/>
      <c r="O9" s="98"/>
      <c r="P9" s="37" t="str">
        <f>IF(N9="","",MAX(M9-N9,0))</f>
        <v/>
      </c>
      <c r="Q9" s="204"/>
      <c r="R9" s="190"/>
      <c r="S9" s="98"/>
      <c r="T9" s="64"/>
      <c r="U9" s="194"/>
      <c r="V9" s="195"/>
      <c r="W9" s="12"/>
      <c r="X9" s="573" t="s">
        <v>77</v>
      </c>
    </row>
    <row r="10" spans="1:24" hidden="1" x14ac:dyDescent="0.2">
      <c r="A10" s="14"/>
      <c r="B10" s="14"/>
      <c r="C10" s="14"/>
      <c r="D10" s="14"/>
      <c r="E10" s="99"/>
      <c r="F10" s="100"/>
      <c r="G10" s="100"/>
      <c r="H10" s="99"/>
      <c r="I10" s="100"/>
      <c r="J10" s="100"/>
      <c r="K10" s="100"/>
      <c r="L10" s="101"/>
      <c r="M10" s="252"/>
      <c r="N10" s="253"/>
      <c r="O10" s="101"/>
      <c r="P10" s="39" t="str">
        <f>IF(N10="","",MAX(M10-N10,0))</f>
        <v/>
      </c>
      <c r="Q10" s="252"/>
      <c r="R10" s="190"/>
      <c r="S10" s="98"/>
      <c r="T10" s="65"/>
      <c r="U10" s="192"/>
      <c r="V10" s="193"/>
      <c r="W10" s="12"/>
      <c r="X10" s="573" t="s">
        <v>221</v>
      </c>
    </row>
    <row r="11" spans="1:24" hidden="1" x14ac:dyDescent="0.2">
      <c r="A11" s="13" t="s">
        <v>78</v>
      </c>
      <c r="B11" s="13" t="s">
        <v>79</v>
      </c>
      <c r="C11" s="13" t="s">
        <v>80</v>
      </c>
      <c r="D11" s="373" t="s">
        <v>81</v>
      </c>
      <c r="E11" s="148"/>
      <c r="F11" s="149"/>
      <c r="G11" s="149"/>
      <c r="H11" s="148"/>
      <c r="I11" s="149"/>
      <c r="J11" s="149"/>
      <c r="K11" s="149"/>
      <c r="L11" s="150"/>
      <c r="M11" s="151"/>
      <c r="N11" s="187"/>
      <c r="O11" s="98"/>
      <c r="P11" s="37" t="str">
        <f t="shared" ref="P11:P74" si="0">IF(N11="","",MAX(M11-N11,0))</f>
        <v/>
      </c>
      <c r="Q11" s="151"/>
      <c r="R11" s="190"/>
      <c r="S11" s="98"/>
      <c r="T11" s="64"/>
      <c r="U11" s="154"/>
      <c r="V11" s="155"/>
      <c r="W11" s="12"/>
      <c r="X11" t="s">
        <v>82</v>
      </c>
    </row>
    <row r="12" spans="1:24" hidden="1" x14ac:dyDescent="0.2">
      <c r="A12" s="14"/>
      <c r="B12" s="14"/>
      <c r="C12" s="14"/>
      <c r="D12" s="14"/>
      <c r="E12" s="99"/>
      <c r="F12" s="100"/>
      <c r="G12" s="100"/>
      <c r="H12" s="99"/>
      <c r="I12" s="100"/>
      <c r="J12" s="100"/>
      <c r="K12" s="100"/>
      <c r="L12" s="101"/>
      <c r="M12" s="188"/>
      <c r="N12" s="189"/>
      <c r="O12" s="101"/>
      <c r="P12" s="39" t="str">
        <f t="shared" si="0"/>
        <v/>
      </c>
      <c r="Q12" s="188"/>
      <c r="R12" s="190"/>
      <c r="S12" s="98"/>
      <c r="T12" s="65"/>
      <c r="U12" s="192"/>
      <c r="V12" s="193"/>
      <c r="W12" s="12"/>
      <c r="X12" t="s">
        <v>79</v>
      </c>
    </row>
    <row r="13" spans="1:24" hidden="1" x14ac:dyDescent="0.2">
      <c r="A13" s="13" t="s">
        <v>78</v>
      </c>
      <c r="B13" s="13" t="s">
        <v>79</v>
      </c>
      <c r="C13" s="13" t="s">
        <v>83</v>
      </c>
      <c r="D13" s="373" t="s">
        <v>81</v>
      </c>
      <c r="E13" s="148"/>
      <c r="F13" s="149"/>
      <c r="G13" s="149"/>
      <c r="H13" s="148"/>
      <c r="I13" s="149"/>
      <c r="J13" s="149"/>
      <c r="K13" s="149"/>
      <c r="L13" s="150"/>
      <c r="M13" s="151"/>
      <c r="N13" s="152"/>
      <c r="O13" s="98"/>
      <c r="P13" s="37" t="str">
        <f t="shared" si="0"/>
        <v/>
      </c>
      <c r="Q13" s="151"/>
      <c r="R13" s="190"/>
      <c r="S13" s="98"/>
      <c r="T13" s="64"/>
      <c r="U13" s="154"/>
      <c r="V13" s="155"/>
      <c r="W13" s="12"/>
    </row>
    <row r="14" spans="1:24" hidden="1" x14ac:dyDescent="0.2">
      <c r="A14" s="14"/>
      <c r="B14" s="14"/>
      <c r="C14" s="14"/>
      <c r="D14" s="14"/>
      <c r="E14" s="99"/>
      <c r="F14" s="100"/>
      <c r="G14" s="100"/>
      <c r="H14" s="99"/>
      <c r="I14" s="100"/>
      <c r="J14" s="100"/>
      <c r="K14" s="100"/>
      <c r="L14" s="101"/>
      <c r="M14" s="188"/>
      <c r="N14" s="189"/>
      <c r="O14" s="101"/>
      <c r="P14" s="39" t="str">
        <f t="shared" si="0"/>
        <v/>
      </c>
      <c r="Q14" s="188"/>
      <c r="R14" s="190"/>
      <c r="S14" s="98"/>
      <c r="T14" s="65"/>
      <c r="U14" s="192"/>
      <c r="V14" s="193"/>
      <c r="W14" s="12"/>
      <c r="X14" t="s">
        <v>222</v>
      </c>
    </row>
    <row r="15" spans="1:24" hidden="1" x14ac:dyDescent="0.2">
      <c r="A15" s="13" t="s">
        <v>84</v>
      </c>
      <c r="B15" s="13" t="s">
        <v>74</v>
      </c>
      <c r="C15" s="13" t="s">
        <v>85</v>
      </c>
      <c r="D15" s="373" t="s">
        <v>86</v>
      </c>
      <c r="E15" s="148"/>
      <c r="F15" s="149"/>
      <c r="G15" s="149"/>
      <c r="H15" s="148"/>
      <c r="I15" s="149"/>
      <c r="J15" s="149"/>
      <c r="K15" s="149"/>
      <c r="L15" s="150"/>
      <c r="M15" s="151"/>
      <c r="N15" s="152"/>
      <c r="O15" s="98"/>
      <c r="P15" s="37" t="str">
        <f t="shared" si="0"/>
        <v/>
      </c>
      <c r="Q15" s="151"/>
      <c r="R15" s="190"/>
      <c r="S15" s="98"/>
      <c r="T15" s="64"/>
      <c r="U15" s="194"/>
      <c r="V15" s="195"/>
      <c r="W15" s="12"/>
      <c r="X15" t="s">
        <v>87</v>
      </c>
    </row>
    <row r="16" spans="1:24" hidden="1" x14ac:dyDescent="0.2">
      <c r="A16" s="14"/>
      <c r="B16" s="14"/>
      <c r="C16" s="14"/>
      <c r="D16" s="14"/>
      <c r="E16" s="99"/>
      <c r="F16" s="100"/>
      <c r="G16" s="100"/>
      <c r="H16" s="99"/>
      <c r="I16" s="100"/>
      <c r="J16" s="100"/>
      <c r="K16" s="100"/>
      <c r="L16" s="101"/>
      <c r="M16" s="188"/>
      <c r="N16" s="189"/>
      <c r="O16" s="101"/>
      <c r="P16" s="39" t="str">
        <f t="shared" si="0"/>
        <v/>
      </c>
      <c r="Q16" s="188"/>
      <c r="R16" s="190"/>
      <c r="S16" s="98"/>
      <c r="T16" s="65"/>
      <c r="U16" s="192"/>
      <c r="V16" s="193"/>
      <c r="W16" s="12"/>
      <c r="X16" s="573" t="s">
        <v>223</v>
      </c>
    </row>
    <row r="17" spans="1:24" hidden="1" x14ac:dyDescent="0.2">
      <c r="A17" s="13" t="s">
        <v>84</v>
      </c>
      <c r="B17" s="13" t="s">
        <v>74</v>
      </c>
      <c r="C17" s="13" t="s">
        <v>88</v>
      </c>
      <c r="D17" s="373" t="s">
        <v>81</v>
      </c>
      <c r="E17" s="148"/>
      <c r="F17" s="149"/>
      <c r="G17" s="149"/>
      <c r="H17" s="148"/>
      <c r="I17" s="149"/>
      <c r="J17" s="149"/>
      <c r="K17" s="149"/>
      <c r="L17" s="150"/>
      <c r="M17" s="151"/>
      <c r="N17" s="152"/>
      <c r="O17" s="98"/>
      <c r="P17" s="37" t="str">
        <f t="shared" si="0"/>
        <v/>
      </c>
      <c r="Q17" s="151"/>
      <c r="R17" s="190"/>
      <c r="S17" s="98"/>
      <c r="T17" s="64"/>
      <c r="U17" s="154"/>
      <c r="V17" s="155"/>
      <c r="W17" s="12"/>
      <c r="X17" s="573" t="s">
        <v>90</v>
      </c>
    </row>
    <row r="18" spans="1:24" hidden="1" x14ac:dyDescent="0.2">
      <c r="A18" s="14"/>
      <c r="B18" s="14"/>
      <c r="C18" s="14"/>
      <c r="D18" s="14"/>
      <c r="E18" s="99"/>
      <c r="F18" s="100"/>
      <c r="G18" s="100"/>
      <c r="H18" s="99"/>
      <c r="I18" s="100"/>
      <c r="J18" s="100"/>
      <c r="K18" s="100"/>
      <c r="L18" s="101"/>
      <c r="M18" s="188"/>
      <c r="N18" s="189"/>
      <c r="O18" s="101"/>
      <c r="P18" s="39" t="str">
        <f t="shared" si="0"/>
        <v/>
      </c>
      <c r="Q18" s="188"/>
      <c r="R18" s="190"/>
      <c r="S18" s="98"/>
      <c r="T18" s="65"/>
      <c r="U18" s="192"/>
      <c r="V18" s="193"/>
      <c r="W18" s="12"/>
    </row>
    <row r="19" spans="1:24" hidden="1" x14ac:dyDescent="0.2">
      <c r="A19" s="13" t="s">
        <v>84</v>
      </c>
      <c r="B19" s="13" t="s">
        <v>74</v>
      </c>
      <c r="C19" s="13" t="s">
        <v>91</v>
      </c>
      <c r="D19" s="373" t="s">
        <v>86</v>
      </c>
      <c r="E19" s="148"/>
      <c r="F19" s="149"/>
      <c r="G19" s="149"/>
      <c r="H19" s="148"/>
      <c r="I19" s="149"/>
      <c r="J19" s="149"/>
      <c r="K19" s="149"/>
      <c r="L19" s="150"/>
      <c r="M19" s="151"/>
      <c r="N19" s="152"/>
      <c r="O19" s="98"/>
      <c r="P19" s="37" t="str">
        <f t="shared" si="0"/>
        <v/>
      </c>
      <c r="Q19" s="151"/>
      <c r="R19" s="190"/>
      <c r="S19" s="98"/>
      <c r="T19" s="64"/>
      <c r="U19" s="154"/>
      <c r="V19" s="155"/>
      <c r="W19" s="12"/>
      <c r="X19" t="s">
        <v>86</v>
      </c>
    </row>
    <row r="20" spans="1:24" hidden="1" x14ac:dyDescent="0.2">
      <c r="A20" s="14"/>
      <c r="B20" s="14"/>
      <c r="C20" s="14"/>
      <c r="D20" s="14"/>
      <c r="E20" s="99"/>
      <c r="F20" s="100"/>
      <c r="G20" s="100"/>
      <c r="H20" s="99"/>
      <c r="I20" s="100"/>
      <c r="J20" s="100"/>
      <c r="K20" s="100"/>
      <c r="L20" s="101"/>
      <c r="M20" s="188"/>
      <c r="N20" s="189"/>
      <c r="O20" s="101"/>
      <c r="P20" s="39" t="str">
        <f t="shared" si="0"/>
        <v/>
      </c>
      <c r="Q20" s="188"/>
      <c r="R20" s="190"/>
      <c r="S20" s="98"/>
      <c r="T20" s="65"/>
      <c r="U20" s="192"/>
      <c r="V20" s="193"/>
      <c r="W20" s="12"/>
      <c r="X20" t="s">
        <v>81</v>
      </c>
    </row>
    <row r="21" spans="1:24" hidden="1" x14ac:dyDescent="0.2">
      <c r="A21" s="13" t="s">
        <v>84</v>
      </c>
      <c r="B21" s="13" t="s">
        <v>74</v>
      </c>
      <c r="C21" s="373" t="s">
        <v>92</v>
      </c>
      <c r="D21" s="373" t="s">
        <v>86</v>
      </c>
      <c r="E21" s="148"/>
      <c r="F21" s="149"/>
      <c r="G21" s="149"/>
      <c r="H21" s="148"/>
      <c r="I21" s="149"/>
      <c r="J21" s="149"/>
      <c r="K21" s="149"/>
      <c r="L21" s="150"/>
      <c r="M21" s="151"/>
      <c r="N21" s="152"/>
      <c r="O21" s="98"/>
      <c r="P21" s="37" t="str">
        <f t="shared" si="0"/>
        <v/>
      </c>
      <c r="Q21" s="151"/>
      <c r="R21" s="190"/>
      <c r="S21" s="98"/>
      <c r="T21" s="64"/>
      <c r="U21" s="194"/>
      <c r="V21" s="195"/>
      <c r="W21" s="12"/>
    </row>
    <row r="22" spans="1:24" hidden="1" x14ac:dyDescent="0.2">
      <c r="A22" s="14"/>
      <c r="B22" s="14"/>
      <c r="C22" s="14"/>
      <c r="D22" s="14"/>
      <c r="E22" s="99"/>
      <c r="F22" s="100"/>
      <c r="G22" s="100"/>
      <c r="H22" s="99"/>
      <c r="I22" s="100"/>
      <c r="J22" s="100"/>
      <c r="K22" s="100"/>
      <c r="L22" s="101"/>
      <c r="M22" s="188"/>
      <c r="N22" s="189"/>
      <c r="O22" s="101"/>
      <c r="P22" s="39" t="str">
        <f t="shared" si="0"/>
        <v/>
      </c>
      <c r="Q22" s="188"/>
      <c r="R22" s="190"/>
      <c r="S22" s="98"/>
      <c r="T22" s="65"/>
      <c r="U22" s="192"/>
      <c r="V22" s="193"/>
      <c r="W22" s="12"/>
      <c r="X22">
        <v>0</v>
      </c>
    </row>
    <row r="23" spans="1:24" hidden="1" x14ac:dyDescent="0.2">
      <c r="A23" s="13" t="s">
        <v>93</v>
      </c>
      <c r="B23" s="13" t="s">
        <v>94</v>
      </c>
      <c r="C23" s="13" t="s">
        <v>95</v>
      </c>
      <c r="D23" s="373" t="s">
        <v>81</v>
      </c>
      <c r="E23" s="148"/>
      <c r="F23" s="149"/>
      <c r="G23" s="149"/>
      <c r="H23" s="148"/>
      <c r="I23" s="149"/>
      <c r="J23" s="149"/>
      <c r="K23" s="149"/>
      <c r="L23" s="150"/>
      <c r="M23" s="151"/>
      <c r="N23" s="152"/>
      <c r="O23" s="98"/>
      <c r="P23" s="37" t="str">
        <f t="shared" si="0"/>
        <v/>
      </c>
      <c r="Q23" s="151"/>
      <c r="R23" s="190"/>
      <c r="S23" s="98"/>
      <c r="T23" s="64"/>
      <c r="U23" s="154"/>
      <c r="V23" s="155"/>
      <c r="W23" s="12"/>
      <c r="X23">
        <v>1</v>
      </c>
    </row>
    <row r="24" spans="1:24" hidden="1" x14ac:dyDescent="0.2">
      <c r="A24" s="14"/>
      <c r="B24" s="14"/>
      <c r="C24" s="14"/>
      <c r="D24" s="14"/>
      <c r="E24" s="99"/>
      <c r="F24" s="100"/>
      <c r="G24" s="100"/>
      <c r="H24" s="99"/>
      <c r="I24" s="100"/>
      <c r="J24" s="100"/>
      <c r="K24" s="100"/>
      <c r="L24" s="101"/>
      <c r="M24" s="188"/>
      <c r="N24" s="189"/>
      <c r="O24" s="101"/>
      <c r="P24" s="39" t="str">
        <f t="shared" si="0"/>
        <v/>
      </c>
      <c r="Q24" s="188"/>
      <c r="R24" s="190"/>
      <c r="S24" s="98"/>
      <c r="T24" s="65"/>
      <c r="U24" s="192"/>
      <c r="V24" s="193"/>
      <c r="W24" s="12"/>
      <c r="X24">
        <v>2</v>
      </c>
    </row>
    <row r="25" spans="1:24" hidden="1" x14ac:dyDescent="0.2">
      <c r="A25" s="13" t="s">
        <v>93</v>
      </c>
      <c r="B25" s="13" t="s">
        <v>94</v>
      </c>
      <c r="C25" s="373" t="s">
        <v>96</v>
      </c>
      <c r="D25" s="373" t="s">
        <v>81</v>
      </c>
      <c r="E25" s="148"/>
      <c r="F25" s="149"/>
      <c r="G25" s="149"/>
      <c r="H25" s="148"/>
      <c r="I25" s="149"/>
      <c r="J25" s="149"/>
      <c r="K25" s="149"/>
      <c r="L25" s="150"/>
      <c r="M25" s="151"/>
      <c r="N25" s="152"/>
      <c r="O25" s="98"/>
      <c r="P25" s="37" t="str">
        <f t="shared" si="0"/>
        <v/>
      </c>
      <c r="Q25" s="151"/>
      <c r="R25" s="190"/>
      <c r="S25" s="98"/>
      <c r="T25" s="64"/>
      <c r="U25" s="154"/>
      <c r="V25" s="155"/>
      <c r="W25" s="12"/>
    </row>
    <row r="26" spans="1:24" hidden="1" x14ac:dyDescent="0.2">
      <c r="A26" s="14"/>
      <c r="B26" s="14"/>
      <c r="C26" s="14"/>
      <c r="D26" s="14"/>
      <c r="E26" s="99"/>
      <c r="F26" s="100"/>
      <c r="G26" s="100"/>
      <c r="H26" s="99"/>
      <c r="I26" s="100"/>
      <c r="J26" s="100"/>
      <c r="K26" s="100"/>
      <c r="L26" s="101"/>
      <c r="M26" s="188"/>
      <c r="N26" s="189"/>
      <c r="O26" s="101"/>
      <c r="P26" s="39" t="str">
        <f t="shared" si="0"/>
        <v/>
      </c>
      <c r="Q26" s="188"/>
      <c r="R26" s="190"/>
      <c r="S26" s="98"/>
      <c r="T26" s="65"/>
      <c r="U26" s="192"/>
      <c r="V26" s="193"/>
      <c r="W26" s="12"/>
      <c r="X26" s="575" t="s">
        <v>193</v>
      </c>
    </row>
    <row r="27" spans="1:24" hidden="1" x14ac:dyDescent="0.2">
      <c r="A27" s="13" t="s">
        <v>97</v>
      </c>
      <c r="B27" s="13" t="s">
        <v>79</v>
      </c>
      <c r="C27" s="13" t="s">
        <v>98</v>
      </c>
      <c r="D27" s="373" t="s">
        <v>86</v>
      </c>
      <c r="E27" s="148"/>
      <c r="F27" s="149"/>
      <c r="G27" s="149"/>
      <c r="H27" s="148"/>
      <c r="I27" s="149"/>
      <c r="J27" s="149"/>
      <c r="K27" s="149"/>
      <c r="L27" s="150"/>
      <c r="M27" s="151"/>
      <c r="N27" s="152"/>
      <c r="O27" s="98"/>
      <c r="P27" s="37" t="str">
        <f t="shared" si="0"/>
        <v/>
      </c>
      <c r="Q27" s="151"/>
      <c r="R27" s="190"/>
      <c r="S27" s="98"/>
      <c r="T27" s="64"/>
      <c r="U27" s="194"/>
      <c r="V27" s="195"/>
      <c r="W27" s="12"/>
      <c r="X27" s="575" t="s">
        <v>99</v>
      </c>
    </row>
    <row r="28" spans="1:24" hidden="1" x14ac:dyDescent="0.2">
      <c r="A28" s="14"/>
      <c r="B28" s="14"/>
      <c r="C28" s="14"/>
      <c r="D28" s="14"/>
      <c r="E28" s="99"/>
      <c r="F28" s="100"/>
      <c r="G28" s="100"/>
      <c r="H28" s="99"/>
      <c r="I28" s="100"/>
      <c r="J28" s="100"/>
      <c r="K28" s="100"/>
      <c r="L28" s="101"/>
      <c r="M28" s="188"/>
      <c r="N28" s="189"/>
      <c r="O28" s="101"/>
      <c r="P28" s="39" t="str">
        <f t="shared" si="0"/>
        <v/>
      </c>
      <c r="Q28" s="188"/>
      <c r="R28" s="190"/>
      <c r="S28" s="98"/>
      <c r="T28" s="65"/>
      <c r="U28" s="192"/>
      <c r="V28" s="193"/>
      <c r="W28" s="12"/>
      <c r="X28" s="575" t="s">
        <v>194</v>
      </c>
    </row>
    <row r="29" spans="1:24" hidden="1" x14ac:dyDescent="0.2">
      <c r="A29" s="13" t="s">
        <v>100</v>
      </c>
      <c r="B29" s="13" t="s">
        <v>74</v>
      </c>
      <c r="C29" s="13" t="s">
        <v>101</v>
      </c>
      <c r="D29" s="373" t="s">
        <v>81</v>
      </c>
      <c r="E29" s="148"/>
      <c r="F29" s="149"/>
      <c r="G29" s="149"/>
      <c r="H29" s="148"/>
      <c r="I29" s="149"/>
      <c r="J29" s="149"/>
      <c r="K29" s="149"/>
      <c r="L29" s="150"/>
      <c r="M29" s="151"/>
      <c r="N29" s="152"/>
      <c r="O29" s="98"/>
      <c r="P29" s="37" t="str">
        <f t="shared" si="0"/>
        <v/>
      </c>
      <c r="Q29" s="151"/>
      <c r="R29" s="190"/>
      <c r="S29" s="98"/>
      <c r="T29" s="64"/>
      <c r="U29" s="154"/>
      <c r="V29" s="155"/>
      <c r="W29" s="12"/>
      <c r="X29" s="575" t="s">
        <v>102</v>
      </c>
    </row>
    <row r="30" spans="1:24" hidden="1" x14ac:dyDescent="0.2">
      <c r="A30" s="14"/>
      <c r="B30" s="14"/>
      <c r="C30" s="14"/>
      <c r="D30" s="14"/>
      <c r="E30" s="99"/>
      <c r="F30" s="100"/>
      <c r="G30" s="100"/>
      <c r="H30" s="99"/>
      <c r="I30" s="100"/>
      <c r="J30" s="100"/>
      <c r="K30" s="100"/>
      <c r="L30" s="101"/>
      <c r="M30" s="188"/>
      <c r="N30" s="189"/>
      <c r="O30" s="101"/>
      <c r="P30" s="39" t="str">
        <f t="shared" si="0"/>
        <v/>
      </c>
      <c r="Q30" s="188"/>
      <c r="R30" s="190"/>
      <c r="S30" s="98"/>
      <c r="T30" s="65"/>
      <c r="U30" s="192"/>
      <c r="V30" s="193"/>
      <c r="W30" s="12"/>
      <c r="X30" s="575" t="s">
        <v>195</v>
      </c>
    </row>
    <row r="31" spans="1:24" hidden="1" x14ac:dyDescent="0.2">
      <c r="A31" s="13" t="s">
        <v>103</v>
      </c>
      <c r="B31" s="13" t="s">
        <v>94</v>
      </c>
      <c r="C31" s="13" t="s">
        <v>104</v>
      </c>
      <c r="D31" s="373" t="s">
        <v>81</v>
      </c>
      <c r="E31" s="148"/>
      <c r="F31" s="149"/>
      <c r="G31" s="149"/>
      <c r="H31" s="148"/>
      <c r="I31" s="149"/>
      <c r="J31" s="149"/>
      <c r="K31" s="149"/>
      <c r="L31" s="150"/>
      <c r="M31" s="151"/>
      <c r="N31" s="152"/>
      <c r="O31" s="98"/>
      <c r="P31" s="37" t="str">
        <f t="shared" si="0"/>
        <v/>
      </c>
      <c r="Q31" s="151"/>
      <c r="R31" s="190"/>
      <c r="S31" s="98"/>
      <c r="T31" s="64"/>
      <c r="U31" s="154"/>
      <c r="V31" s="155"/>
      <c r="W31" s="12"/>
      <c r="X31" s="575" t="s">
        <v>105</v>
      </c>
    </row>
    <row r="32" spans="1:24" hidden="1" x14ac:dyDescent="0.2">
      <c r="A32" s="14"/>
      <c r="B32" s="14"/>
      <c r="C32" s="14"/>
      <c r="D32" s="14"/>
      <c r="E32" s="99"/>
      <c r="F32" s="100"/>
      <c r="G32" s="100"/>
      <c r="H32" s="99"/>
      <c r="I32" s="100"/>
      <c r="J32" s="100"/>
      <c r="K32" s="100"/>
      <c r="L32" s="101"/>
      <c r="M32" s="188"/>
      <c r="N32" s="189"/>
      <c r="O32" s="101"/>
      <c r="P32" s="39" t="str">
        <f t="shared" si="0"/>
        <v/>
      </c>
      <c r="Q32" s="188"/>
      <c r="R32" s="190"/>
      <c r="S32" s="98"/>
      <c r="T32" s="65"/>
      <c r="U32" s="192"/>
      <c r="V32" s="193"/>
      <c r="W32" s="12"/>
      <c r="X32" s="575" t="s">
        <v>196</v>
      </c>
    </row>
    <row r="33" spans="1:24" hidden="1" x14ac:dyDescent="0.2">
      <c r="A33" s="729" t="s">
        <v>103</v>
      </c>
      <c r="B33" s="729" t="s">
        <v>94</v>
      </c>
      <c r="C33" s="729" t="s">
        <v>106</v>
      </c>
      <c r="D33" s="729" t="s">
        <v>81</v>
      </c>
      <c r="E33" s="148"/>
      <c r="F33" s="149"/>
      <c r="G33" s="149"/>
      <c r="H33" s="148"/>
      <c r="I33" s="149"/>
      <c r="J33" s="149"/>
      <c r="K33" s="149"/>
      <c r="L33" s="150"/>
      <c r="M33" s="151"/>
      <c r="N33" s="152"/>
      <c r="O33" s="98"/>
      <c r="P33" s="37" t="str">
        <f t="shared" si="0"/>
        <v/>
      </c>
      <c r="Q33" s="151"/>
      <c r="R33" s="190"/>
      <c r="S33" s="98"/>
      <c r="T33" s="64"/>
      <c r="U33" s="194"/>
      <c r="V33" s="195"/>
      <c r="W33" s="12"/>
      <c r="X33" s="575" t="s">
        <v>107</v>
      </c>
    </row>
    <row r="34" spans="1:24" hidden="1" x14ac:dyDescent="0.2">
      <c r="A34" s="5"/>
      <c r="B34" s="5"/>
      <c r="C34" s="5"/>
      <c r="D34" s="5"/>
      <c r="E34" s="99"/>
      <c r="F34" s="100"/>
      <c r="G34" s="100"/>
      <c r="H34" s="99"/>
      <c r="I34" s="100"/>
      <c r="J34" s="100"/>
      <c r="K34" s="100"/>
      <c r="L34" s="101"/>
      <c r="M34" s="188"/>
      <c r="N34" s="189"/>
      <c r="O34" s="101"/>
      <c r="P34" s="39" t="str">
        <f t="shared" si="0"/>
        <v/>
      </c>
      <c r="Q34" s="188"/>
      <c r="R34" s="190"/>
      <c r="S34" s="98"/>
      <c r="T34" s="65"/>
      <c r="U34" s="192"/>
      <c r="V34" s="193"/>
      <c r="W34" s="12"/>
      <c r="X34" s="575" t="s">
        <v>197</v>
      </c>
    </row>
    <row r="35" spans="1:24" hidden="1" x14ac:dyDescent="0.2">
      <c r="A35" s="13" t="s">
        <v>108</v>
      </c>
      <c r="B35" s="13" t="s">
        <v>74</v>
      </c>
      <c r="C35" s="13" t="s">
        <v>109</v>
      </c>
      <c r="D35" s="373" t="s">
        <v>86</v>
      </c>
      <c r="E35" s="148"/>
      <c r="F35" s="149"/>
      <c r="G35" s="149"/>
      <c r="H35" s="148"/>
      <c r="I35" s="149"/>
      <c r="J35" s="149"/>
      <c r="K35" s="149"/>
      <c r="L35" s="150"/>
      <c r="M35" s="151"/>
      <c r="N35" s="152"/>
      <c r="O35" s="98"/>
      <c r="P35" s="37" t="str">
        <f t="shared" si="0"/>
        <v/>
      </c>
      <c r="Q35" s="151"/>
      <c r="R35" s="190"/>
      <c r="S35" s="98"/>
      <c r="T35" s="64"/>
      <c r="U35" s="154"/>
      <c r="V35" s="155"/>
      <c r="W35" s="12"/>
      <c r="X35" s="575" t="s">
        <v>110</v>
      </c>
    </row>
    <row r="36" spans="1:24" hidden="1" x14ac:dyDescent="0.2">
      <c r="A36" s="14"/>
      <c r="B36" s="14"/>
      <c r="C36" s="14"/>
      <c r="D36" s="14"/>
      <c r="E36" s="99"/>
      <c r="F36" s="100"/>
      <c r="G36" s="100"/>
      <c r="H36" s="99"/>
      <c r="I36" s="100"/>
      <c r="J36" s="100"/>
      <c r="K36" s="100"/>
      <c r="L36" s="101"/>
      <c r="M36" s="188"/>
      <c r="N36" s="189"/>
      <c r="O36" s="101"/>
      <c r="P36" s="39" t="str">
        <f t="shared" si="0"/>
        <v/>
      </c>
      <c r="Q36" s="188"/>
      <c r="R36" s="190"/>
      <c r="S36" s="98"/>
      <c r="T36" s="65"/>
      <c r="U36" s="192"/>
      <c r="V36" s="193"/>
      <c r="W36" s="12"/>
      <c r="X36" s="575" t="s">
        <v>198</v>
      </c>
    </row>
    <row r="37" spans="1:24" hidden="1" x14ac:dyDescent="0.2">
      <c r="A37" s="13" t="s">
        <v>111</v>
      </c>
      <c r="B37" s="13" t="s">
        <v>94</v>
      </c>
      <c r="C37" s="13" t="s">
        <v>112</v>
      </c>
      <c r="D37" s="373" t="s">
        <v>86</v>
      </c>
      <c r="E37" s="148"/>
      <c r="F37" s="149"/>
      <c r="G37" s="149"/>
      <c r="H37" s="148"/>
      <c r="I37" s="149"/>
      <c r="J37" s="149"/>
      <c r="K37" s="149"/>
      <c r="L37" s="150"/>
      <c r="M37" s="151"/>
      <c r="N37" s="152"/>
      <c r="O37" s="98"/>
      <c r="P37" s="37" t="str">
        <f t="shared" si="0"/>
        <v/>
      </c>
      <c r="Q37" s="151"/>
      <c r="R37" s="190"/>
      <c r="S37" s="98"/>
      <c r="T37" s="64"/>
      <c r="U37" s="154"/>
      <c r="V37" s="155"/>
      <c r="W37" s="12"/>
      <c r="X37" s="575" t="s">
        <v>113</v>
      </c>
    </row>
    <row r="38" spans="1:24" hidden="1" x14ac:dyDescent="0.2">
      <c r="A38" s="14"/>
      <c r="B38" s="14"/>
      <c r="C38" s="14"/>
      <c r="D38" s="14"/>
      <c r="E38" s="99"/>
      <c r="F38" s="100"/>
      <c r="G38" s="100"/>
      <c r="H38" s="99"/>
      <c r="I38" s="100"/>
      <c r="J38" s="100"/>
      <c r="K38" s="100"/>
      <c r="L38" s="101"/>
      <c r="M38" s="188"/>
      <c r="N38" s="189"/>
      <c r="O38" s="101"/>
      <c r="P38" s="39" t="str">
        <f t="shared" si="0"/>
        <v/>
      </c>
      <c r="Q38" s="188"/>
      <c r="R38" s="190"/>
      <c r="S38" s="98"/>
      <c r="T38" s="65"/>
      <c r="U38" s="192"/>
      <c r="V38" s="193"/>
      <c r="W38" s="12"/>
      <c r="X38" s="575" t="s">
        <v>199</v>
      </c>
    </row>
    <row r="39" spans="1:24" x14ac:dyDescent="0.2">
      <c r="A39" s="505" t="s">
        <v>114</v>
      </c>
      <c r="B39" s="505" t="s">
        <v>74</v>
      </c>
      <c r="C39" s="505" t="s">
        <v>115</v>
      </c>
      <c r="D39" s="505" t="s">
        <v>86</v>
      </c>
      <c r="E39" s="686" t="s">
        <v>77</v>
      </c>
      <c r="F39" s="369"/>
      <c r="G39" s="369" t="s">
        <v>81</v>
      </c>
      <c r="H39" s="686" t="s">
        <v>222</v>
      </c>
      <c r="I39" s="369"/>
      <c r="J39" s="369" t="s">
        <v>224</v>
      </c>
      <c r="K39" s="369"/>
      <c r="L39" s="687" t="s">
        <v>159</v>
      </c>
      <c r="M39" s="580">
        <v>0.75</v>
      </c>
      <c r="N39" s="724">
        <v>0.70833333333333337</v>
      </c>
      <c r="O39" s="688"/>
      <c r="P39" s="605">
        <f t="shared" si="0"/>
        <v>4.166666666666663E-2</v>
      </c>
      <c r="Q39" s="580"/>
      <c r="R39" s="725">
        <v>0.70833333333333337</v>
      </c>
      <c r="S39" s="688"/>
      <c r="T39" s="606"/>
      <c r="U39" s="726" t="s">
        <v>81</v>
      </c>
      <c r="V39" s="554"/>
      <c r="W39" s="12"/>
      <c r="X39" s="575" t="s">
        <v>116</v>
      </c>
    </row>
    <row r="40" spans="1:24" x14ac:dyDescent="0.2">
      <c r="A40" s="200"/>
      <c r="B40" s="200"/>
      <c r="C40" s="200"/>
      <c r="D40" s="200"/>
      <c r="E40" s="19"/>
      <c r="F40" s="20"/>
      <c r="G40" s="20"/>
      <c r="H40" s="19"/>
      <c r="I40" s="20"/>
      <c r="J40" s="20"/>
      <c r="K40" s="384"/>
      <c r="L40" s="21"/>
      <c r="M40" s="42"/>
      <c r="N40" s="38"/>
      <c r="O40" s="21"/>
      <c r="P40" s="198" t="str">
        <f t="shared" si="0"/>
        <v/>
      </c>
      <c r="Q40" s="42"/>
      <c r="R40" s="35"/>
      <c r="S40" s="18"/>
      <c r="T40" s="227"/>
      <c r="U40" s="69"/>
      <c r="V40" s="70"/>
      <c r="W40" s="12"/>
      <c r="X40" s="575" t="s">
        <v>200</v>
      </c>
    </row>
    <row r="41" spans="1:24" hidden="1" x14ac:dyDescent="0.2">
      <c r="A41" s="13" t="s">
        <v>117</v>
      </c>
      <c r="B41" s="13" t="s">
        <v>74</v>
      </c>
      <c r="C41" s="13" t="s">
        <v>118</v>
      </c>
      <c r="D41" s="373" t="s">
        <v>86</v>
      </c>
      <c r="E41" s="148"/>
      <c r="F41" s="149"/>
      <c r="G41" s="149"/>
      <c r="H41" s="148"/>
      <c r="I41" s="149"/>
      <c r="J41" s="149"/>
      <c r="K41" s="149"/>
      <c r="L41" s="150"/>
      <c r="M41" s="151"/>
      <c r="N41" s="152"/>
      <c r="O41" s="98"/>
      <c r="P41" s="37" t="str">
        <f t="shared" si="0"/>
        <v/>
      </c>
      <c r="Q41" s="151"/>
      <c r="R41" s="190"/>
      <c r="S41" s="98"/>
      <c r="T41" s="64"/>
      <c r="U41" s="154"/>
      <c r="V41" s="155"/>
      <c r="W41" s="12"/>
      <c r="X41" s="575" t="s">
        <v>119</v>
      </c>
    </row>
    <row r="42" spans="1:24" hidden="1" x14ac:dyDescent="0.2">
      <c r="A42" s="14"/>
      <c r="B42" s="14"/>
      <c r="C42" s="14"/>
      <c r="D42" s="14"/>
      <c r="E42" s="99"/>
      <c r="F42" s="100"/>
      <c r="G42" s="100"/>
      <c r="H42" s="99"/>
      <c r="I42" s="100"/>
      <c r="J42" s="100"/>
      <c r="K42" s="100"/>
      <c r="L42" s="101"/>
      <c r="M42" s="188"/>
      <c r="N42" s="189"/>
      <c r="O42" s="101"/>
      <c r="P42" s="39" t="str">
        <f t="shared" si="0"/>
        <v/>
      </c>
      <c r="Q42" s="188"/>
      <c r="R42" s="190"/>
      <c r="S42" s="98"/>
      <c r="T42" s="65"/>
      <c r="U42" s="192"/>
      <c r="V42" s="193"/>
      <c r="W42" s="12"/>
      <c r="X42" s="575" t="s">
        <v>201</v>
      </c>
    </row>
    <row r="43" spans="1:24" hidden="1" x14ac:dyDescent="0.2">
      <c r="A43" s="373" t="s">
        <v>120</v>
      </c>
      <c r="B43" s="373" t="s">
        <v>74</v>
      </c>
      <c r="C43" s="373" t="s">
        <v>121</v>
      </c>
      <c r="D43" s="373" t="s">
        <v>86</v>
      </c>
      <c r="E43" s="148"/>
      <c r="F43" s="149"/>
      <c r="G43" s="149"/>
      <c r="H43" s="148"/>
      <c r="I43" s="149"/>
      <c r="J43" s="149"/>
      <c r="K43" s="149"/>
      <c r="L43" s="150"/>
      <c r="M43" s="151"/>
      <c r="N43" s="152"/>
      <c r="O43" s="98"/>
      <c r="P43" s="37" t="str">
        <f t="shared" si="0"/>
        <v/>
      </c>
      <c r="Q43" s="151"/>
      <c r="R43" s="190"/>
      <c r="S43" s="98"/>
      <c r="T43" s="64"/>
      <c r="U43" s="154"/>
      <c r="V43" s="155"/>
      <c r="W43" s="12"/>
      <c r="X43" s="575" t="s">
        <v>124</v>
      </c>
    </row>
    <row r="44" spans="1:24" hidden="1" x14ac:dyDescent="0.2">
      <c r="A44" s="14"/>
      <c r="B44" s="14"/>
      <c r="C44" s="14"/>
      <c r="D44" s="14"/>
      <c r="E44" s="99"/>
      <c r="F44" s="100"/>
      <c r="G44" s="100"/>
      <c r="H44" s="99"/>
      <c r="I44" s="100"/>
      <c r="J44" s="100"/>
      <c r="K44" s="100"/>
      <c r="L44" s="101"/>
      <c r="M44" s="188"/>
      <c r="N44" s="189"/>
      <c r="O44" s="101"/>
      <c r="P44" s="39" t="str">
        <f t="shared" si="0"/>
        <v/>
      </c>
      <c r="Q44" s="188"/>
      <c r="R44" s="190"/>
      <c r="S44" s="98"/>
      <c r="T44" s="65"/>
      <c r="U44" s="192"/>
      <c r="V44" s="193"/>
      <c r="W44" s="12"/>
      <c r="X44" s="575" t="s">
        <v>202</v>
      </c>
    </row>
    <row r="45" spans="1:24" hidden="1" x14ac:dyDescent="0.2">
      <c r="A45" s="13" t="s">
        <v>122</v>
      </c>
      <c r="B45" s="13" t="s">
        <v>74</v>
      </c>
      <c r="C45" s="13" t="s">
        <v>123</v>
      </c>
      <c r="D45" s="373" t="s">
        <v>86</v>
      </c>
      <c r="E45" s="148"/>
      <c r="F45" s="149"/>
      <c r="G45" s="149"/>
      <c r="H45" s="148"/>
      <c r="I45" s="149"/>
      <c r="J45" s="149"/>
      <c r="K45" s="149"/>
      <c r="L45" s="150"/>
      <c r="M45" s="151"/>
      <c r="N45" s="152"/>
      <c r="O45" s="98"/>
      <c r="P45" s="37" t="str">
        <f t="shared" si="0"/>
        <v/>
      </c>
      <c r="Q45" s="151"/>
      <c r="R45" s="190"/>
      <c r="S45" s="98"/>
      <c r="T45" s="64"/>
      <c r="U45" s="154"/>
      <c r="V45" s="155"/>
      <c r="W45" s="12"/>
      <c r="X45" s="575" t="s">
        <v>127</v>
      </c>
    </row>
    <row r="46" spans="1:24" hidden="1" x14ac:dyDescent="0.2">
      <c r="A46" s="14"/>
      <c r="B46" s="14"/>
      <c r="C46" s="14"/>
      <c r="D46" s="14"/>
      <c r="E46" s="99"/>
      <c r="F46" s="100"/>
      <c r="G46" s="100"/>
      <c r="H46" s="99"/>
      <c r="I46" s="100"/>
      <c r="J46" s="100"/>
      <c r="K46" s="100"/>
      <c r="L46" s="101"/>
      <c r="M46" s="188"/>
      <c r="N46" s="189"/>
      <c r="O46" s="101"/>
      <c r="P46" s="39" t="str">
        <f t="shared" si="0"/>
        <v/>
      </c>
      <c r="Q46" s="188"/>
      <c r="R46" s="190"/>
      <c r="S46" s="98"/>
      <c r="T46" s="65"/>
      <c r="U46" s="192"/>
      <c r="V46" s="193"/>
      <c r="W46" s="12"/>
      <c r="X46" s="575" t="s">
        <v>203</v>
      </c>
    </row>
    <row r="47" spans="1:24" hidden="1" x14ac:dyDescent="0.2">
      <c r="A47" s="13" t="s">
        <v>125</v>
      </c>
      <c r="B47" s="13" t="s">
        <v>74</v>
      </c>
      <c r="C47" s="373" t="s">
        <v>126</v>
      </c>
      <c r="D47" s="373" t="s">
        <v>81</v>
      </c>
      <c r="E47" s="148"/>
      <c r="F47" s="149"/>
      <c r="G47" s="149"/>
      <c r="H47" s="148"/>
      <c r="I47" s="149"/>
      <c r="J47" s="149"/>
      <c r="K47" s="149"/>
      <c r="L47" s="150"/>
      <c r="M47" s="151"/>
      <c r="N47" s="152"/>
      <c r="O47" s="98"/>
      <c r="P47" s="37" t="str">
        <f t="shared" si="0"/>
        <v/>
      </c>
      <c r="Q47" s="151"/>
      <c r="R47" s="190"/>
      <c r="S47" s="98"/>
      <c r="T47" s="64"/>
      <c r="U47" s="194"/>
      <c r="V47" s="195"/>
      <c r="W47" s="12"/>
      <c r="X47" s="575" t="s">
        <v>129</v>
      </c>
    </row>
    <row r="48" spans="1:24" hidden="1" x14ac:dyDescent="0.2">
      <c r="A48" s="14"/>
      <c r="B48" s="14"/>
      <c r="C48" s="14"/>
      <c r="D48" s="14"/>
      <c r="E48" s="99"/>
      <c r="F48" s="100"/>
      <c r="G48" s="100"/>
      <c r="H48" s="99"/>
      <c r="I48" s="100"/>
      <c r="J48" s="100"/>
      <c r="K48" s="100"/>
      <c r="L48" s="101"/>
      <c r="M48" s="188"/>
      <c r="N48" s="189"/>
      <c r="O48" s="101"/>
      <c r="P48" s="39" t="str">
        <f t="shared" si="0"/>
        <v/>
      </c>
      <c r="Q48" s="188"/>
      <c r="R48" s="190"/>
      <c r="S48" s="98"/>
      <c r="T48" s="65"/>
      <c r="U48" s="192"/>
      <c r="V48" s="193"/>
      <c r="W48" s="12"/>
      <c r="X48" s="575" t="s">
        <v>204</v>
      </c>
    </row>
    <row r="49" spans="1:24" hidden="1" x14ac:dyDescent="0.2">
      <c r="A49" s="13" t="s">
        <v>125</v>
      </c>
      <c r="B49" s="13" t="s">
        <v>74</v>
      </c>
      <c r="C49" s="373" t="s">
        <v>128</v>
      </c>
      <c r="D49" s="373" t="s">
        <v>86</v>
      </c>
      <c r="E49" s="148"/>
      <c r="F49" s="149"/>
      <c r="G49" s="149"/>
      <c r="H49" s="148"/>
      <c r="I49" s="149"/>
      <c r="J49" s="149"/>
      <c r="K49" s="149"/>
      <c r="L49" s="150"/>
      <c r="M49" s="151"/>
      <c r="N49" s="152"/>
      <c r="O49" s="98"/>
      <c r="P49" s="37" t="str">
        <f t="shared" si="0"/>
        <v/>
      </c>
      <c r="Q49" s="151"/>
      <c r="R49" s="190"/>
      <c r="S49" s="98"/>
      <c r="T49" s="64"/>
      <c r="U49" s="154"/>
      <c r="V49" s="155"/>
      <c r="W49" s="12"/>
      <c r="X49" s="575" t="s">
        <v>132</v>
      </c>
    </row>
    <row r="50" spans="1:24" hidden="1" x14ac:dyDescent="0.2">
      <c r="A50" s="14"/>
      <c r="B50" s="14"/>
      <c r="C50" s="14"/>
      <c r="D50" s="14"/>
      <c r="E50" s="99"/>
      <c r="F50" s="100"/>
      <c r="G50" s="100"/>
      <c r="H50" s="99"/>
      <c r="I50" s="100"/>
      <c r="J50" s="100"/>
      <c r="K50" s="100"/>
      <c r="L50" s="101"/>
      <c r="M50" s="188"/>
      <c r="N50" s="189"/>
      <c r="O50" s="101"/>
      <c r="P50" s="39" t="str">
        <f t="shared" si="0"/>
        <v/>
      </c>
      <c r="Q50" s="188"/>
      <c r="R50" s="190"/>
      <c r="S50" s="98"/>
      <c r="T50" s="65"/>
      <c r="U50" s="192"/>
      <c r="V50" s="193"/>
      <c r="W50" s="12"/>
      <c r="X50" s="575" t="s">
        <v>205</v>
      </c>
    </row>
    <row r="51" spans="1:24" hidden="1" x14ac:dyDescent="0.2">
      <c r="A51" s="13" t="s">
        <v>130</v>
      </c>
      <c r="B51" s="13" t="s">
        <v>94</v>
      </c>
      <c r="C51" s="13" t="s">
        <v>131</v>
      </c>
      <c r="D51" s="373" t="s">
        <v>81</v>
      </c>
      <c r="E51" s="148"/>
      <c r="F51" s="149"/>
      <c r="G51" s="149"/>
      <c r="H51" s="148"/>
      <c r="I51" s="149"/>
      <c r="J51" s="149"/>
      <c r="K51" s="149"/>
      <c r="L51" s="150"/>
      <c r="M51" s="151"/>
      <c r="N51" s="152"/>
      <c r="O51" s="98"/>
      <c r="P51" s="37" t="str">
        <f t="shared" si="0"/>
        <v/>
      </c>
      <c r="Q51" s="151"/>
      <c r="R51" s="190"/>
      <c r="S51" s="98"/>
      <c r="T51" s="64"/>
      <c r="U51" s="154"/>
      <c r="V51" s="155"/>
      <c r="W51" s="12"/>
      <c r="X51" s="575" t="s">
        <v>135</v>
      </c>
    </row>
    <row r="52" spans="1:24" hidden="1" x14ac:dyDescent="0.2">
      <c r="A52" s="14"/>
      <c r="B52" s="14"/>
      <c r="C52" s="14"/>
      <c r="D52" s="14"/>
      <c r="E52" s="99"/>
      <c r="F52" s="100"/>
      <c r="G52" s="100"/>
      <c r="H52" s="99"/>
      <c r="I52" s="100"/>
      <c r="J52" s="100"/>
      <c r="K52" s="100"/>
      <c r="L52" s="101"/>
      <c r="M52" s="188"/>
      <c r="N52" s="189"/>
      <c r="O52" s="101"/>
      <c r="P52" s="39" t="str">
        <f t="shared" si="0"/>
        <v/>
      </c>
      <c r="Q52" s="188"/>
      <c r="R52" s="190"/>
      <c r="S52" s="98"/>
      <c r="T52" s="65"/>
      <c r="U52" s="192"/>
      <c r="V52" s="193"/>
      <c r="W52" s="12"/>
      <c r="X52" s="575" t="s">
        <v>206</v>
      </c>
    </row>
    <row r="53" spans="1:24" hidden="1" x14ac:dyDescent="0.2">
      <c r="A53" s="13" t="s">
        <v>133</v>
      </c>
      <c r="B53" s="13" t="s">
        <v>94</v>
      </c>
      <c r="C53" s="13" t="s">
        <v>134</v>
      </c>
      <c r="D53" s="373" t="s">
        <v>86</v>
      </c>
      <c r="E53" s="148"/>
      <c r="F53" s="149"/>
      <c r="G53" s="149"/>
      <c r="H53" s="148"/>
      <c r="I53" s="149"/>
      <c r="J53" s="149"/>
      <c r="K53" s="149"/>
      <c r="L53" s="150"/>
      <c r="M53" s="151"/>
      <c r="N53" s="152"/>
      <c r="O53" s="98"/>
      <c r="P53" s="37" t="str">
        <f t="shared" si="0"/>
        <v/>
      </c>
      <c r="Q53" s="151"/>
      <c r="R53" s="190"/>
      <c r="S53" s="98"/>
      <c r="T53" s="64"/>
      <c r="U53" s="194"/>
      <c r="V53" s="195"/>
      <c r="W53" s="12"/>
      <c r="X53" s="575" t="s">
        <v>139</v>
      </c>
    </row>
    <row r="54" spans="1:24" hidden="1" x14ac:dyDescent="0.2">
      <c r="A54" s="14"/>
      <c r="B54" s="14"/>
      <c r="C54" s="14"/>
      <c r="D54" s="14"/>
      <c r="E54" s="99"/>
      <c r="F54" s="100"/>
      <c r="G54" s="100"/>
      <c r="H54" s="99"/>
      <c r="I54" s="100"/>
      <c r="J54" s="100"/>
      <c r="K54" s="100"/>
      <c r="L54" s="101"/>
      <c r="M54" s="188"/>
      <c r="N54" s="189"/>
      <c r="O54" s="101"/>
      <c r="P54" s="39" t="str">
        <f t="shared" si="0"/>
        <v/>
      </c>
      <c r="Q54" s="188"/>
      <c r="R54" s="190"/>
      <c r="S54" s="98"/>
      <c r="T54" s="65"/>
      <c r="U54" s="192"/>
      <c r="V54" s="193"/>
      <c r="W54" s="12"/>
      <c r="X54" s="575" t="s">
        <v>207</v>
      </c>
    </row>
    <row r="55" spans="1:24" hidden="1" x14ac:dyDescent="0.2">
      <c r="A55" s="13" t="s">
        <v>136</v>
      </c>
      <c r="B55" s="13" t="s">
        <v>137</v>
      </c>
      <c r="C55" s="13" t="s">
        <v>138</v>
      </c>
      <c r="D55" s="373" t="s">
        <v>81</v>
      </c>
      <c r="E55" s="148"/>
      <c r="F55" s="149"/>
      <c r="G55" s="149"/>
      <c r="H55" s="148"/>
      <c r="I55" s="149"/>
      <c r="J55" s="149"/>
      <c r="K55" s="149"/>
      <c r="L55" s="150"/>
      <c r="M55" s="151"/>
      <c r="N55" s="152"/>
      <c r="O55" s="98"/>
      <c r="P55" s="37" t="str">
        <f t="shared" si="0"/>
        <v/>
      </c>
      <c r="Q55" s="151"/>
      <c r="R55" s="190"/>
      <c r="S55" s="98"/>
      <c r="T55" s="64"/>
      <c r="U55" s="154"/>
      <c r="V55" s="155"/>
      <c r="W55" s="12"/>
      <c r="X55" s="575" t="s">
        <v>142</v>
      </c>
    </row>
    <row r="56" spans="1:24" hidden="1" x14ac:dyDescent="0.2">
      <c r="A56" s="14"/>
      <c r="B56" s="14"/>
      <c r="C56" s="14"/>
      <c r="D56" s="14"/>
      <c r="E56" s="99"/>
      <c r="F56" s="100"/>
      <c r="G56" s="100"/>
      <c r="H56" s="99"/>
      <c r="I56" s="100"/>
      <c r="J56" s="100"/>
      <c r="K56" s="100"/>
      <c r="L56" s="101"/>
      <c r="M56" s="188"/>
      <c r="N56" s="189"/>
      <c r="O56" s="101"/>
      <c r="P56" s="39" t="str">
        <f t="shared" si="0"/>
        <v/>
      </c>
      <c r="Q56" s="188"/>
      <c r="R56" s="190"/>
      <c r="S56" s="98"/>
      <c r="T56" s="65"/>
      <c r="U56" s="192"/>
      <c r="V56" s="193"/>
      <c r="W56" s="12"/>
      <c r="X56" s="575" t="s">
        <v>208</v>
      </c>
    </row>
    <row r="57" spans="1:24" hidden="1" x14ac:dyDescent="0.2">
      <c r="A57" s="13" t="s">
        <v>140</v>
      </c>
      <c r="B57" s="13" t="s">
        <v>74</v>
      </c>
      <c r="C57" s="13" t="s">
        <v>141</v>
      </c>
      <c r="D57" s="373" t="s">
        <v>86</v>
      </c>
      <c r="E57" s="148"/>
      <c r="F57" s="149"/>
      <c r="G57" s="149"/>
      <c r="H57" s="148"/>
      <c r="I57" s="149"/>
      <c r="J57" s="149"/>
      <c r="K57" s="149"/>
      <c r="L57" s="150"/>
      <c r="M57" s="151"/>
      <c r="N57" s="152"/>
      <c r="O57" s="98"/>
      <c r="P57" s="37" t="str">
        <f t="shared" si="0"/>
        <v/>
      </c>
      <c r="Q57" s="151"/>
      <c r="R57" s="190"/>
      <c r="S57" s="98"/>
      <c r="T57" s="64"/>
      <c r="U57" s="154"/>
      <c r="V57" s="155"/>
      <c r="W57" s="12"/>
      <c r="X57" s="575" t="s">
        <v>145</v>
      </c>
    </row>
    <row r="58" spans="1:24" hidden="1" x14ac:dyDescent="0.2">
      <c r="A58" s="14"/>
      <c r="B58" s="14"/>
      <c r="C58" s="14"/>
      <c r="D58" s="14"/>
      <c r="E58" s="99"/>
      <c r="F58" s="100"/>
      <c r="G58" s="100"/>
      <c r="H58" s="99"/>
      <c r="I58" s="100"/>
      <c r="J58" s="100"/>
      <c r="K58" s="100"/>
      <c r="L58" s="101"/>
      <c r="M58" s="188"/>
      <c r="N58" s="189"/>
      <c r="O58" s="101"/>
      <c r="P58" s="39" t="str">
        <f t="shared" si="0"/>
        <v/>
      </c>
      <c r="Q58" s="188"/>
      <c r="R58" s="190"/>
      <c r="S58" s="98"/>
      <c r="T58" s="65"/>
      <c r="U58" s="192"/>
      <c r="V58" s="193"/>
      <c r="W58" s="12"/>
      <c r="X58" s="575" t="s">
        <v>209</v>
      </c>
    </row>
    <row r="59" spans="1:24" x14ac:dyDescent="0.2">
      <c r="A59" s="202" t="s">
        <v>143</v>
      </c>
      <c r="B59" s="202" t="s">
        <v>74</v>
      </c>
      <c r="C59" s="202" t="s">
        <v>144</v>
      </c>
      <c r="D59" s="505" t="s">
        <v>86</v>
      </c>
      <c r="E59" s="22" t="s">
        <v>77</v>
      </c>
      <c r="F59" s="23"/>
      <c r="G59" s="23" t="s">
        <v>81</v>
      </c>
      <c r="H59" s="22" t="s">
        <v>222</v>
      </c>
      <c r="I59" s="23"/>
      <c r="J59" s="23" t="s">
        <v>224</v>
      </c>
      <c r="K59" s="23"/>
      <c r="L59" s="24" t="s">
        <v>159</v>
      </c>
      <c r="M59" s="87">
        <v>0.75</v>
      </c>
      <c r="N59" s="88">
        <v>0.70833333333333337</v>
      </c>
      <c r="O59" s="18"/>
      <c r="P59" s="196">
        <f t="shared" si="0"/>
        <v>4.166666666666663E-2</v>
      </c>
      <c r="Q59" s="87"/>
      <c r="R59" s="1">
        <v>0.70833333333333337</v>
      </c>
      <c r="S59" s="18"/>
      <c r="T59" s="197"/>
      <c r="U59" s="73" t="s">
        <v>81</v>
      </c>
      <c r="V59" s="74"/>
      <c r="W59" s="12"/>
      <c r="X59" s="575" t="s">
        <v>148</v>
      </c>
    </row>
    <row r="60" spans="1:24" x14ac:dyDescent="0.2">
      <c r="A60" s="200"/>
      <c r="B60" s="200"/>
      <c r="C60" s="200"/>
      <c r="D60" s="200"/>
      <c r="E60" s="19"/>
      <c r="F60" s="20"/>
      <c r="G60" s="20"/>
      <c r="H60" s="19"/>
      <c r="I60" s="20"/>
      <c r="J60" s="20"/>
      <c r="K60" s="20"/>
      <c r="L60" s="21"/>
      <c r="M60" s="85"/>
      <c r="N60" s="86"/>
      <c r="O60" s="21"/>
      <c r="P60" s="198"/>
      <c r="Q60" s="85"/>
      <c r="R60" s="1"/>
      <c r="S60" s="18"/>
      <c r="T60" s="227"/>
      <c r="U60" s="386"/>
      <c r="V60" s="70"/>
      <c r="W60" s="12"/>
      <c r="X60" s="575" t="s">
        <v>210</v>
      </c>
    </row>
    <row r="61" spans="1:24" x14ac:dyDescent="0.2">
      <c r="A61" s="202" t="s">
        <v>146</v>
      </c>
      <c r="B61" s="202" t="s">
        <v>74</v>
      </c>
      <c r="C61" s="202" t="s">
        <v>147</v>
      </c>
      <c r="D61" s="505" t="s">
        <v>81</v>
      </c>
      <c r="E61" s="22" t="s">
        <v>77</v>
      </c>
      <c r="F61" s="23"/>
      <c r="G61" s="23" t="s">
        <v>81</v>
      </c>
      <c r="H61" s="22" t="s">
        <v>222</v>
      </c>
      <c r="I61" s="23"/>
      <c r="J61" s="23" t="s">
        <v>224</v>
      </c>
      <c r="K61" s="23"/>
      <c r="L61" s="24" t="s">
        <v>159</v>
      </c>
      <c r="M61" s="727" t="s">
        <v>89</v>
      </c>
      <c r="N61" s="88">
        <v>0.70833333333333337</v>
      </c>
      <c r="O61" s="18"/>
      <c r="P61" s="196"/>
      <c r="Q61" s="41"/>
      <c r="R61" s="1">
        <v>0.70833333333333337</v>
      </c>
      <c r="S61" s="18"/>
      <c r="T61" s="197"/>
      <c r="U61" s="689" t="s">
        <v>81</v>
      </c>
      <c r="V61" s="72"/>
      <c r="W61" s="12"/>
      <c r="X61" s="575" t="s">
        <v>150</v>
      </c>
    </row>
    <row r="62" spans="1:24" x14ac:dyDescent="0.2">
      <c r="A62" s="200"/>
      <c r="B62" s="200"/>
      <c r="C62" s="200"/>
      <c r="D62" s="200"/>
      <c r="E62" s="19"/>
      <c r="F62" s="20"/>
      <c r="G62" s="20"/>
      <c r="H62" s="19"/>
      <c r="I62" s="20"/>
      <c r="J62" s="20"/>
      <c r="K62" s="20"/>
      <c r="L62" s="21"/>
      <c r="M62" s="42"/>
      <c r="N62" s="38"/>
      <c r="O62" s="21"/>
      <c r="P62" s="198" t="str">
        <f t="shared" si="0"/>
        <v/>
      </c>
      <c r="Q62" s="42"/>
      <c r="R62" s="35"/>
      <c r="S62" s="18"/>
      <c r="T62" s="227"/>
      <c r="U62" s="69"/>
      <c r="V62" s="70"/>
      <c r="W62" s="12"/>
      <c r="X62" s="575" t="s">
        <v>211</v>
      </c>
    </row>
    <row r="63" spans="1:24" hidden="1" x14ac:dyDescent="0.2">
      <c r="A63" s="13" t="s">
        <v>146</v>
      </c>
      <c r="B63" s="13" t="s">
        <v>74</v>
      </c>
      <c r="C63" s="373" t="s">
        <v>149</v>
      </c>
      <c r="D63" s="373" t="s">
        <v>86</v>
      </c>
      <c r="E63" s="148"/>
      <c r="F63" s="149"/>
      <c r="G63" s="149"/>
      <c r="H63" s="148"/>
      <c r="I63" s="149"/>
      <c r="J63" s="149"/>
      <c r="K63" s="149"/>
      <c r="L63" s="150"/>
      <c r="M63" s="151"/>
      <c r="N63" s="152"/>
      <c r="O63" s="98"/>
      <c r="P63" s="37" t="str">
        <f t="shared" si="0"/>
        <v/>
      </c>
      <c r="Q63" s="151"/>
      <c r="R63" s="190"/>
      <c r="S63" s="98"/>
      <c r="T63" s="64"/>
      <c r="U63" s="154"/>
      <c r="V63" s="155"/>
      <c r="W63" s="12"/>
      <c r="X63" s="575" t="s">
        <v>152</v>
      </c>
    </row>
    <row r="64" spans="1:24" hidden="1" x14ac:dyDescent="0.2">
      <c r="A64" s="14"/>
      <c r="B64" s="14"/>
      <c r="C64" s="14"/>
      <c r="D64" s="14"/>
      <c r="E64" s="99"/>
      <c r="F64" s="100"/>
      <c r="G64" s="100"/>
      <c r="H64" s="99"/>
      <c r="I64" s="100"/>
      <c r="J64" s="100"/>
      <c r="K64" s="100"/>
      <c r="L64" s="101"/>
      <c r="M64" s="188"/>
      <c r="N64" s="189"/>
      <c r="O64" s="101"/>
      <c r="P64" s="39" t="str">
        <f t="shared" si="0"/>
        <v/>
      </c>
      <c r="Q64" s="188"/>
      <c r="R64" s="190"/>
      <c r="S64" s="98"/>
      <c r="T64" s="65"/>
      <c r="U64" s="192"/>
      <c r="V64" s="193"/>
      <c r="W64" s="12"/>
      <c r="X64" s="575" t="s">
        <v>212</v>
      </c>
    </row>
    <row r="65" spans="1:24" hidden="1" x14ac:dyDescent="0.2">
      <c r="A65" s="13" t="s">
        <v>146</v>
      </c>
      <c r="B65" s="13" t="s">
        <v>74</v>
      </c>
      <c r="C65" s="373" t="s">
        <v>151</v>
      </c>
      <c r="D65" s="373" t="s">
        <v>81</v>
      </c>
      <c r="E65" s="148"/>
      <c r="F65" s="149"/>
      <c r="G65" s="149"/>
      <c r="H65" s="148"/>
      <c r="I65" s="149"/>
      <c r="J65" s="149"/>
      <c r="K65" s="149"/>
      <c r="L65" s="150"/>
      <c r="M65" s="151"/>
      <c r="N65" s="152"/>
      <c r="O65" s="98"/>
      <c r="P65" s="37" t="str">
        <f t="shared" si="0"/>
        <v/>
      </c>
      <c r="Q65" s="151"/>
      <c r="R65" s="190"/>
      <c r="S65" s="98"/>
      <c r="T65" s="64"/>
      <c r="U65" s="194"/>
      <c r="V65" s="195"/>
      <c r="W65" s="12"/>
      <c r="X65" s="575" t="s">
        <v>154</v>
      </c>
    </row>
    <row r="66" spans="1:24" hidden="1" x14ac:dyDescent="0.2">
      <c r="A66" s="14"/>
      <c r="B66" s="14"/>
      <c r="C66" s="14"/>
      <c r="D66" s="14"/>
      <c r="E66" s="99"/>
      <c r="F66" s="100"/>
      <c r="G66" s="100"/>
      <c r="H66" s="99"/>
      <c r="I66" s="100"/>
      <c r="J66" s="100"/>
      <c r="K66" s="100"/>
      <c r="L66" s="101"/>
      <c r="M66" s="188"/>
      <c r="N66" s="189"/>
      <c r="O66" s="101"/>
      <c r="P66" s="39" t="str">
        <f t="shared" si="0"/>
        <v/>
      </c>
      <c r="Q66" s="188"/>
      <c r="R66" s="190"/>
      <c r="S66" s="98"/>
      <c r="T66" s="65"/>
      <c r="U66" s="192"/>
      <c r="V66" s="193"/>
      <c r="W66" s="12"/>
      <c r="X66" s="575" t="s">
        <v>213</v>
      </c>
    </row>
    <row r="67" spans="1:24" hidden="1" x14ac:dyDescent="0.2">
      <c r="A67" s="13" t="s">
        <v>146</v>
      </c>
      <c r="B67" s="13" t="s">
        <v>74</v>
      </c>
      <c r="C67" s="13" t="s">
        <v>153</v>
      </c>
      <c r="D67" s="373" t="s">
        <v>86</v>
      </c>
      <c r="E67" s="148"/>
      <c r="F67" s="149"/>
      <c r="G67" s="149"/>
      <c r="H67" s="148"/>
      <c r="I67" s="149"/>
      <c r="J67" s="149"/>
      <c r="K67" s="149"/>
      <c r="L67" s="150"/>
      <c r="M67" s="151"/>
      <c r="N67" s="152"/>
      <c r="O67" s="98"/>
      <c r="P67" s="37" t="str">
        <f t="shared" si="0"/>
        <v/>
      </c>
      <c r="Q67" s="151"/>
      <c r="R67" s="190"/>
      <c r="S67" s="98"/>
      <c r="T67" s="64"/>
      <c r="U67" s="154"/>
      <c r="V67" s="155"/>
      <c r="W67" s="12"/>
      <c r="X67" s="573" t="s">
        <v>79</v>
      </c>
    </row>
    <row r="68" spans="1:24" hidden="1" x14ac:dyDescent="0.2">
      <c r="A68" s="14"/>
      <c r="B68" s="14"/>
      <c r="C68" s="14"/>
      <c r="D68" s="14"/>
      <c r="E68" s="99"/>
      <c r="F68" s="100"/>
      <c r="G68" s="100"/>
      <c r="H68" s="99"/>
      <c r="I68" s="100"/>
      <c r="J68" s="100"/>
      <c r="K68" s="100"/>
      <c r="L68" s="101"/>
      <c r="M68" s="188"/>
      <c r="N68" s="189"/>
      <c r="O68" s="101"/>
      <c r="P68" s="39" t="str">
        <f t="shared" si="0"/>
        <v/>
      </c>
      <c r="Q68" s="188"/>
      <c r="R68" s="190"/>
      <c r="S68" s="98"/>
      <c r="T68" s="65"/>
      <c r="U68" s="192"/>
      <c r="V68" s="193"/>
      <c r="W68" s="12"/>
      <c r="X68" s="575"/>
    </row>
    <row r="69" spans="1:24" x14ac:dyDescent="0.2">
      <c r="A69" s="201" t="s">
        <v>155</v>
      </c>
      <c r="B69" s="201" t="s">
        <v>74</v>
      </c>
      <c r="C69" s="201" t="s">
        <v>156</v>
      </c>
      <c r="D69" s="201" t="s">
        <v>86</v>
      </c>
      <c r="E69" s="166"/>
      <c r="F69" s="167" t="s">
        <v>220</v>
      </c>
      <c r="G69" s="167"/>
      <c r="H69" s="166"/>
      <c r="I69" s="167"/>
      <c r="J69" s="167"/>
      <c r="K69" s="167"/>
      <c r="L69" s="177"/>
      <c r="M69" s="162">
        <v>0.75</v>
      </c>
      <c r="N69" s="163">
        <v>0.70833333333333337</v>
      </c>
      <c r="O69" s="164"/>
      <c r="P69" s="229">
        <f t="shared" si="0"/>
        <v>4.166666666666663E-2</v>
      </c>
      <c r="Q69" s="162"/>
      <c r="R69" s="165">
        <v>0.70833333333333337</v>
      </c>
      <c r="S69" s="164"/>
      <c r="T69" s="230"/>
      <c r="U69" s="250" t="s">
        <v>81</v>
      </c>
      <c r="V69" s="251"/>
      <c r="W69" s="12"/>
      <c r="X69" s="573"/>
    </row>
    <row r="70" spans="1:24" x14ac:dyDescent="0.2">
      <c r="A70" s="200"/>
      <c r="B70" s="200"/>
      <c r="C70" s="200"/>
      <c r="D70" s="200"/>
      <c r="E70" s="19"/>
      <c r="F70" s="20"/>
      <c r="G70" s="20"/>
      <c r="H70" s="19"/>
      <c r="I70" s="20"/>
      <c r="J70" s="20"/>
      <c r="K70" s="20"/>
      <c r="L70" s="21"/>
      <c r="M70" s="42"/>
      <c r="N70" s="38"/>
      <c r="O70" s="21"/>
      <c r="P70" s="198" t="str">
        <f t="shared" si="0"/>
        <v/>
      </c>
      <c r="Q70" s="42"/>
      <c r="R70" s="35"/>
      <c r="S70" s="18"/>
      <c r="T70" s="227"/>
      <c r="U70" s="69"/>
      <c r="V70" s="70"/>
      <c r="W70" s="12"/>
      <c r="X70" s="573"/>
    </row>
    <row r="71" spans="1:24" hidden="1" x14ac:dyDescent="0.2">
      <c r="A71" s="13" t="s">
        <v>157</v>
      </c>
      <c r="B71" s="13" t="s">
        <v>79</v>
      </c>
      <c r="C71" s="13" t="s">
        <v>158</v>
      </c>
      <c r="D71" s="373" t="s">
        <v>81</v>
      </c>
      <c r="E71" s="148"/>
      <c r="F71" s="149"/>
      <c r="G71" s="149"/>
      <c r="H71" s="148"/>
      <c r="I71" s="149"/>
      <c r="J71" s="149"/>
      <c r="K71" s="149"/>
      <c r="L71" s="150"/>
      <c r="M71" s="151"/>
      <c r="N71" s="152"/>
      <c r="O71" s="98"/>
      <c r="P71" s="37" t="str">
        <f t="shared" si="0"/>
        <v/>
      </c>
      <c r="Q71" s="151"/>
      <c r="R71" s="190"/>
      <c r="S71" s="98"/>
      <c r="T71" s="64"/>
      <c r="U71" s="194"/>
      <c r="V71" s="195"/>
      <c r="W71" s="12"/>
      <c r="X71" s="575" t="s">
        <v>159</v>
      </c>
    </row>
    <row r="72" spans="1:24" hidden="1" x14ac:dyDescent="0.2">
      <c r="A72" s="14"/>
      <c r="B72" s="14"/>
      <c r="C72" s="14"/>
      <c r="D72" s="14"/>
      <c r="E72" s="99"/>
      <c r="F72" s="100"/>
      <c r="G72" s="100"/>
      <c r="H72" s="99"/>
      <c r="I72" s="100"/>
      <c r="J72" s="100"/>
      <c r="K72" s="100"/>
      <c r="L72" s="101"/>
      <c r="M72" s="188"/>
      <c r="N72" s="189"/>
      <c r="O72" s="101"/>
      <c r="P72" s="39" t="str">
        <f t="shared" si="0"/>
        <v/>
      </c>
      <c r="Q72" s="188"/>
      <c r="R72" s="190"/>
      <c r="S72" s="98"/>
      <c r="T72" s="65"/>
      <c r="U72" s="192"/>
      <c r="V72" s="193"/>
      <c r="W72" s="12"/>
      <c r="X72" s="575" t="s">
        <v>226</v>
      </c>
    </row>
    <row r="73" spans="1:24" hidden="1" x14ac:dyDescent="0.2">
      <c r="A73" s="13" t="s">
        <v>160</v>
      </c>
      <c r="B73" s="13" t="s">
        <v>79</v>
      </c>
      <c r="C73" s="13" t="s">
        <v>161</v>
      </c>
      <c r="D73" s="373" t="s">
        <v>81</v>
      </c>
      <c r="E73" s="148"/>
      <c r="F73" s="149"/>
      <c r="G73" s="149"/>
      <c r="H73" s="148"/>
      <c r="I73" s="149"/>
      <c r="J73" s="149"/>
      <c r="K73" s="149"/>
      <c r="L73" s="150"/>
      <c r="M73" s="151"/>
      <c r="N73" s="152"/>
      <c r="O73" s="98"/>
      <c r="P73" s="37" t="str">
        <f t="shared" si="0"/>
        <v/>
      </c>
      <c r="Q73" s="151"/>
      <c r="R73" s="190"/>
      <c r="S73" s="98"/>
      <c r="T73" s="64"/>
      <c r="U73" s="154"/>
      <c r="V73" s="155"/>
      <c r="W73" s="12"/>
      <c r="X73" s="575" t="s">
        <v>162</v>
      </c>
    </row>
    <row r="74" spans="1:24" hidden="1" x14ac:dyDescent="0.2">
      <c r="A74" s="14"/>
      <c r="B74" s="14"/>
      <c r="C74" s="14"/>
      <c r="D74" s="14"/>
      <c r="E74" s="99"/>
      <c r="F74" s="100"/>
      <c r="G74" s="100"/>
      <c r="H74" s="99"/>
      <c r="I74" s="100"/>
      <c r="J74" s="100"/>
      <c r="K74" s="100"/>
      <c r="L74" s="101"/>
      <c r="M74" s="188"/>
      <c r="N74" s="189"/>
      <c r="O74" s="101"/>
      <c r="P74" s="39" t="str">
        <f t="shared" si="0"/>
        <v/>
      </c>
      <c r="Q74" s="188"/>
      <c r="R74" s="190"/>
      <c r="S74" s="98"/>
      <c r="T74" s="65"/>
      <c r="U74" s="192"/>
      <c r="V74" s="193"/>
      <c r="W74" s="12"/>
    </row>
    <row r="75" spans="1:24" hidden="1" x14ac:dyDescent="0.2">
      <c r="A75" s="13" t="s">
        <v>163</v>
      </c>
      <c r="B75" s="13" t="s">
        <v>74</v>
      </c>
      <c r="C75" s="13" t="s">
        <v>164</v>
      </c>
      <c r="D75" s="373" t="s">
        <v>86</v>
      </c>
      <c r="E75" s="148"/>
      <c r="F75" s="149"/>
      <c r="G75" s="149"/>
      <c r="H75" s="148"/>
      <c r="I75" s="149"/>
      <c r="J75" s="149"/>
      <c r="K75" s="149"/>
      <c r="L75" s="150"/>
      <c r="M75" s="151"/>
      <c r="N75" s="152"/>
      <c r="O75" s="98"/>
      <c r="P75" s="37" t="str">
        <f t="shared" ref="P75:P114" si="1">IF(N75="","",MAX(M75-N75,0))</f>
        <v/>
      </c>
      <c r="Q75" s="151"/>
      <c r="R75" s="190"/>
      <c r="S75" s="98"/>
      <c r="T75" s="64"/>
      <c r="U75" s="154"/>
      <c r="V75" s="155"/>
      <c r="W75" s="12"/>
      <c r="X75" s="454" t="s">
        <v>229</v>
      </c>
    </row>
    <row r="76" spans="1:24" hidden="1" x14ac:dyDescent="0.2">
      <c r="A76" s="14"/>
      <c r="B76" s="14"/>
      <c r="C76" s="14"/>
      <c r="D76" s="14"/>
      <c r="E76" s="99"/>
      <c r="F76" s="100"/>
      <c r="G76" s="100"/>
      <c r="H76" s="99"/>
      <c r="I76" s="100"/>
      <c r="J76" s="100"/>
      <c r="K76" s="100"/>
      <c r="L76" s="101"/>
      <c r="M76" s="188"/>
      <c r="N76" s="189"/>
      <c r="O76" s="101"/>
      <c r="P76" s="39" t="str">
        <f t="shared" si="1"/>
        <v/>
      </c>
      <c r="Q76" s="188"/>
      <c r="R76" s="190"/>
      <c r="S76" s="98"/>
      <c r="T76" s="65"/>
      <c r="U76" s="192"/>
      <c r="V76" s="193"/>
      <c r="W76" s="12"/>
      <c r="X76" s="454" t="s">
        <v>224</v>
      </c>
    </row>
    <row r="77" spans="1:24" hidden="1" x14ac:dyDescent="0.2">
      <c r="A77" s="13" t="s">
        <v>165</v>
      </c>
      <c r="B77" s="13" t="s">
        <v>74</v>
      </c>
      <c r="C77" s="13" t="s">
        <v>166</v>
      </c>
      <c r="D77" s="373" t="s">
        <v>86</v>
      </c>
      <c r="E77" s="148"/>
      <c r="F77" s="149"/>
      <c r="G77" s="149"/>
      <c r="H77" s="148"/>
      <c r="I77" s="149"/>
      <c r="J77" s="149"/>
      <c r="K77" s="149"/>
      <c r="L77" s="150"/>
      <c r="M77" s="151"/>
      <c r="N77" s="152"/>
      <c r="O77" s="98"/>
      <c r="P77" s="37" t="str">
        <f t="shared" si="1"/>
        <v/>
      </c>
      <c r="Q77" s="151"/>
      <c r="R77" s="190"/>
      <c r="S77" s="98"/>
      <c r="T77" s="64"/>
      <c r="U77" s="194"/>
      <c r="V77" s="195"/>
      <c r="W77" s="12"/>
      <c r="X77" s="454" t="s">
        <v>79</v>
      </c>
    </row>
    <row r="78" spans="1:24" hidden="1" x14ac:dyDescent="0.2">
      <c r="A78" s="14"/>
      <c r="B78" s="14"/>
      <c r="C78" s="14"/>
      <c r="D78" s="14"/>
      <c r="E78" s="99"/>
      <c r="F78" s="100"/>
      <c r="G78" s="100"/>
      <c r="H78" s="99"/>
      <c r="I78" s="100"/>
      <c r="J78" s="100"/>
      <c r="K78" s="100"/>
      <c r="L78" s="101"/>
      <c r="M78" s="188"/>
      <c r="N78" s="189"/>
      <c r="O78" s="101"/>
      <c r="P78" s="39" t="str">
        <f t="shared" si="1"/>
        <v/>
      </c>
      <c r="Q78" s="188"/>
      <c r="R78" s="190"/>
      <c r="S78" s="98"/>
      <c r="T78" s="65"/>
      <c r="U78" s="192"/>
      <c r="V78" s="193"/>
      <c r="W78" s="12"/>
    </row>
    <row r="79" spans="1:24" hidden="1" x14ac:dyDescent="0.2">
      <c r="A79" s="13" t="s">
        <v>167</v>
      </c>
      <c r="B79" s="13" t="s">
        <v>137</v>
      </c>
      <c r="C79" s="13" t="s">
        <v>168</v>
      </c>
      <c r="D79" s="373" t="s">
        <v>81</v>
      </c>
      <c r="E79" s="148"/>
      <c r="F79" s="149"/>
      <c r="G79" s="149"/>
      <c r="H79" s="148"/>
      <c r="I79" s="149"/>
      <c r="J79" s="149"/>
      <c r="K79" s="149"/>
      <c r="L79" s="150"/>
      <c r="M79" s="151"/>
      <c r="N79" s="152"/>
      <c r="O79" s="98"/>
      <c r="P79" s="37" t="str">
        <f t="shared" si="1"/>
        <v/>
      </c>
      <c r="Q79" s="151"/>
      <c r="R79" s="190"/>
      <c r="S79" s="98"/>
      <c r="T79" s="64"/>
      <c r="U79" s="154"/>
      <c r="V79" s="155"/>
      <c r="W79" s="12"/>
    </row>
    <row r="80" spans="1:24" hidden="1" x14ac:dyDescent="0.2">
      <c r="A80" s="14"/>
      <c r="B80" s="14"/>
      <c r="C80" s="14"/>
      <c r="D80" s="14"/>
      <c r="E80" s="99"/>
      <c r="F80" s="100"/>
      <c r="G80" s="100"/>
      <c r="H80" s="99"/>
      <c r="I80" s="100"/>
      <c r="J80" s="100"/>
      <c r="K80" s="100"/>
      <c r="L80" s="101"/>
      <c r="M80" s="188"/>
      <c r="N80" s="189"/>
      <c r="O80" s="101"/>
      <c r="P80" s="39" t="str">
        <f t="shared" si="1"/>
        <v/>
      </c>
      <c r="Q80" s="188"/>
      <c r="R80" s="190"/>
      <c r="S80" s="98"/>
      <c r="T80" s="65"/>
      <c r="U80" s="192"/>
      <c r="V80" s="193"/>
      <c r="W80" s="12"/>
    </row>
    <row r="81" spans="1:23" hidden="1" x14ac:dyDescent="0.2">
      <c r="A81" s="13" t="s">
        <v>169</v>
      </c>
      <c r="B81" s="13" t="s">
        <v>94</v>
      </c>
      <c r="C81" s="13" t="s">
        <v>170</v>
      </c>
      <c r="D81" s="373" t="s">
        <v>81</v>
      </c>
      <c r="E81" s="148"/>
      <c r="F81" s="149"/>
      <c r="G81" s="149"/>
      <c r="H81" s="148"/>
      <c r="I81" s="149"/>
      <c r="J81" s="149"/>
      <c r="K81" s="149"/>
      <c r="L81" s="150"/>
      <c r="M81" s="151"/>
      <c r="N81" s="152"/>
      <c r="O81" s="98"/>
      <c r="P81" s="37" t="str">
        <f t="shared" si="1"/>
        <v/>
      </c>
      <c r="Q81" s="151"/>
      <c r="R81" s="190"/>
      <c r="S81" s="98"/>
      <c r="T81" s="64"/>
      <c r="U81" s="154"/>
      <c r="V81" s="155"/>
      <c r="W81" s="12"/>
    </row>
    <row r="82" spans="1:23" hidden="1" x14ac:dyDescent="0.2">
      <c r="A82" s="14"/>
      <c r="B82" s="14"/>
      <c r="C82" s="14"/>
      <c r="D82" s="14"/>
      <c r="E82" s="99"/>
      <c r="F82" s="100"/>
      <c r="G82" s="100"/>
      <c r="H82" s="99"/>
      <c r="I82" s="100"/>
      <c r="J82" s="100"/>
      <c r="K82" s="100"/>
      <c r="L82" s="101"/>
      <c r="M82" s="188"/>
      <c r="N82" s="189"/>
      <c r="O82" s="101"/>
      <c r="P82" s="39" t="str">
        <f t="shared" si="1"/>
        <v/>
      </c>
      <c r="Q82" s="188"/>
      <c r="R82" s="190"/>
      <c r="S82" s="98"/>
      <c r="T82" s="65"/>
      <c r="U82" s="192"/>
      <c r="V82" s="193"/>
      <c r="W82" s="12"/>
    </row>
    <row r="83" spans="1:23" hidden="1" x14ac:dyDescent="0.2">
      <c r="A83" s="729" t="s">
        <v>169</v>
      </c>
      <c r="B83" s="729" t="s">
        <v>94</v>
      </c>
      <c r="C83" s="729" t="s">
        <v>171</v>
      </c>
      <c r="D83" s="729" t="s">
        <v>81</v>
      </c>
      <c r="E83" s="148"/>
      <c r="F83" s="149"/>
      <c r="G83" s="149"/>
      <c r="H83" s="148"/>
      <c r="I83" s="149"/>
      <c r="J83" s="149"/>
      <c r="K83" s="149"/>
      <c r="L83" s="150"/>
      <c r="M83" s="151"/>
      <c r="N83" s="152"/>
      <c r="O83" s="98"/>
      <c r="P83" s="37" t="str">
        <f t="shared" si="1"/>
        <v/>
      </c>
      <c r="Q83" s="151"/>
      <c r="R83" s="190"/>
      <c r="S83" s="98"/>
      <c r="T83" s="64"/>
      <c r="U83" s="194"/>
      <c r="V83" s="195"/>
      <c r="W83" s="12"/>
    </row>
    <row r="84" spans="1:23" hidden="1" x14ac:dyDescent="0.2">
      <c r="A84" s="5"/>
      <c r="B84" s="5"/>
      <c r="C84" s="5"/>
      <c r="D84" s="5"/>
      <c r="E84" s="99"/>
      <c r="F84" s="100"/>
      <c r="G84" s="100"/>
      <c r="H84" s="99"/>
      <c r="I84" s="100"/>
      <c r="J84" s="100"/>
      <c r="K84" s="100"/>
      <c r="L84" s="101"/>
      <c r="M84" s="188"/>
      <c r="N84" s="189"/>
      <c r="O84" s="101"/>
      <c r="P84" s="39" t="str">
        <f t="shared" si="1"/>
        <v/>
      </c>
      <c r="Q84" s="188"/>
      <c r="R84" s="190"/>
      <c r="S84" s="98"/>
      <c r="T84" s="65"/>
      <c r="U84" s="192"/>
      <c r="V84" s="193"/>
      <c r="W84" s="12"/>
    </row>
    <row r="85" spans="1:23" hidden="1" x14ac:dyDescent="0.2">
      <c r="A85" s="13" t="s">
        <v>172</v>
      </c>
      <c r="B85" s="13" t="s">
        <v>74</v>
      </c>
      <c r="C85" s="13" t="s">
        <v>173</v>
      </c>
      <c r="D85" s="373" t="s">
        <v>86</v>
      </c>
      <c r="E85" s="148"/>
      <c r="F85" s="149"/>
      <c r="G85" s="149"/>
      <c r="H85" s="148"/>
      <c r="I85" s="149"/>
      <c r="J85" s="149"/>
      <c r="K85" s="149"/>
      <c r="L85" s="150"/>
      <c r="M85" s="151"/>
      <c r="N85" s="152"/>
      <c r="O85" s="98"/>
      <c r="P85" s="37" t="str">
        <f t="shared" si="1"/>
        <v/>
      </c>
      <c r="Q85" s="151"/>
      <c r="R85" s="190"/>
      <c r="S85" s="98"/>
      <c r="T85" s="64"/>
      <c r="U85" s="154"/>
      <c r="V85" s="155"/>
      <c r="W85" s="12"/>
    </row>
    <row r="86" spans="1:23" hidden="1" x14ac:dyDescent="0.2">
      <c r="A86" s="14"/>
      <c r="B86" s="14"/>
      <c r="C86" s="14"/>
      <c r="D86" s="14"/>
      <c r="E86" s="99"/>
      <c r="F86" s="100"/>
      <c r="G86" s="100"/>
      <c r="H86" s="99"/>
      <c r="I86" s="100"/>
      <c r="J86" s="100"/>
      <c r="K86" s="100"/>
      <c r="L86" s="101"/>
      <c r="M86" s="188"/>
      <c r="N86" s="189"/>
      <c r="O86" s="101"/>
      <c r="P86" s="39" t="str">
        <f t="shared" si="1"/>
        <v/>
      </c>
      <c r="Q86" s="188"/>
      <c r="R86" s="190"/>
      <c r="S86" s="98"/>
      <c r="T86" s="65"/>
      <c r="U86" s="192"/>
      <c r="V86" s="193"/>
      <c r="W86" s="12"/>
    </row>
    <row r="87" spans="1:23" hidden="1" x14ac:dyDescent="0.2">
      <c r="A87" s="13" t="s">
        <v>174</v>
      </c>
      <c r="B87" s="13" t="s">
        <v>94</v>
      </c>
      <c r="C87" s="13" t="s">
        <v>175</v>
      </c>
      <c r="D87" s="373" t="s">
        <v>86</v>
      </c>
      <c r="E87" s="148"/>
      <c r="F87" s="149"/>
      <c r="G87" s="149"/>
      <c r="H87" s="148"/>
      <c r="I87" s="149"/>
      <c r="J87" s="149"/>
      <c r="K87" s="149"/>
      <c r="L87" s="150"/>
      <c r="M87" s="151"/>
      <c r="N87" s="152"/>
      <c r="O87" s="98"/>
      <c r="P87" s="37" t="str">
        <f t="shared" si="1"/>
        <v/>
      </c>
      <c r="Q87" s="151"/>
      <c r="R87" s="190"/>
      <c r="S87" s="98"/>
      <c r="T87" s="64"/>
      <c r="U87" s="154"/>
      <c r="V87" s="155"/>
      <c r="W87" s="12"/>
    </row>
    <row r="88" spans="1:23" hidden="1" x14ac:dyDescent="0.2">
      <c r="A88" s="14"/>
      <c r="B88" s="14"/>
      <c r="C88" s="14"/>
      <c r="D88" s="14"/>
      <c r="E88" s="99"/>
      <c r="F88" s="100"/>
      <c r="G88" s="100"/>
      <c r="H88" s="99"/>
      <c r="I88" s="100"/>
      <c r="J88" s="100"/>
      <c r="K88" s="100"/>
      <c r="L88" s="101"/>
      <c r="M88" s="188"/>
      <c r="N88" s="189"/>
      <c r="O88" s="101"/>
      <c r="P88" s="39" t="str">
        <f t="shared" si="1"/>
        <v/>
      </c>
      <c r="Q88" s="188"/>
      <c r="R88" s="190"/>
      <c r="S88" s="98"/>
      <c r="T88" s="65"/>
      <c r="U88" s="192"/>
      <c r="V88" s="193"/>
      <c r="W88" s="12"/>
    </row>
    <row r="89" spans="1:23" hidden="1" x14ac:dyDescent="0.2">
      <c r="A89" s="729" t="s">
        <v>174</v>
      </c>
      <c r="B89" s="729" t="s">
        <v>94</v>
      </c>
      <c r="C89" s="729" t="s">
        <v>176</v>
      </c>
      <c r="D89" s="729" t="s">
        <v>81</v>
      </c>
      <c r="E89" s="148"/>
      <c r="F89" s="149"/>
      <c r="G89" s="149"/>
      <c r="H89" s="148"/>
      <c r="I89" s="149"/>
      <c r="J89" s="149"/>
      <c r="K89" s="149"/>
      <c r="L89" s="150"/>
      <c r="M89" s="151"/>
      <c r="N89" s="152"/>
      <c r="O89" s="98"/>
      <c r="P89" s="37" t="str">
        <f t="shared" si="1"/>
        <v/>
      </c>
      <c r="Q89" s="151"/>
      <c r="R89" s="190"/>
      <c r="S89" s="98"/>
      <c r="T89" s="64"/>
      <c r="U89" s="194"/>
      <c r="V89" s="195"/>
      <c r="W89" s="12"/>
    </row>
    <row r="90" spans="1:23" hidden="1" x14ac:dyDescent="0.2">
      <c r="A90" s="5"/>
      <c r="B90" s="5"/>
      <c r="C90" s="5"/>
      <c r="D90" s="5"/>
      <c r="E90" s="99"/>
      <c r="F90" s="100"/>
      <c r="G90" s="100"/>
      <c r="H90" s="99"/>
      <c r="I90" s="100"/>
      <c r="J90" s="100"/>
      <c r="K90" s="100"/>
      <c r="L90" s="101"/>
      <c r="M90" s="188"/>
      <c r="N90" s="189"/>
      <c r="O90" s="101"/>
      <c r="P90" s="39" t="str">
        <f t="shared" si="1"/>
        <v/>
      </c>
      <c r="Q90" s="188"/>
      <c r="R90" s="190"/>
      <c r="S90" s="98"/>
      <c r="T90" s="65"/>
      <c r="U90" s="192"/>
      <c r="V90" s="193"/>
      <c r="W90" s="12"/>
    </row>
    <row r="91" spans="1:23" hidden="1" x14ac:dyDescent="0.2">
      <c r="A91" s="13" t="s">
        <v>177</v>
      </c>
      <c r="B91" s="13" t="s">
        <v>79</v>
      </c>
      <c r="C91" s="13" t="s">
        <v>80</v>
      </c>
      <c r="D91" s="373" t="s">
        <v>81</v>
      </c>
      <c r="E91" s="148"/>
      <c r="F91" s="149"/>
      <c r="G91" s="149"/>
      <c r="H91" s="148"/>
      <c r="I91" s="149"/>
      <c r="J91" s="149"/>
      <c r="K91" s="149"/>
      <c r="L91" s="150"/>
      <c r="M91" s="151"/>
      <c r="N91" s="152"/>
      <c r="O91" s="98"/>
      <c r="P91" s="37" t="str">
        <f t="shared" si="1"/>
        <v/>
      </c>
      <c r="Q91" s="151"/>
      <c r="R91" s="190"/>
      <c r="S91" s="98"/>
      <c r="T91" s="64"/>
      <c r="U91" s="154"/>
      <c r="V91" s="155"/>
      <c r="W91" s="12"/>
    </row>
    <row r="92" spans="1:23" hidden="1" x14ac:dyDescent="0.2">
      <c r="A92" s="14"/>
      <c r="B92" s="14"/>
      <c r="C92" s="14"/>
      <c r="D92" s="14"/>
      <c r="E92" s="99"/>
      <c r="F92" s="100"/>
      <c r="G92" s="100"/>
      <c r="H92" s="99"/>
      <c r="I92" s="100"/>
      <c r="J92" s="100"/>
      <c r="K92" s="100"/>
      <c r="L92" s="101"/>
      <c r="M92" s="188"/>
      <c r="N92" s="189"/>
      <c r="O92" s="101"/>
      <c r="P92" s="39" t="str">
        <f t="shared" si="1"/>
        <v/>
      </c>
      <c r="Q92" s="188"/>
      <c r="R92" s="190"/>
      <c r="S92" s="98"/>
      <c r="T92" s="65"/>
      <c r="U92" s="192"/>
      <c r="V92" s="193"/>
      <c r="W92" s="12"/>
    </row>
    <row r="93" spans="1:23" hidden="1" x14ac:dyDescent="0.2">
      <c r="A93" s="13" t="s">
        <v>178</v>
      </c>
      <c r="B93" s="13" t="s">
        <v>79</v>
      </c>
      <c r="C93" s="13" t="s">
        <v>179</v>
      </c>
      <c r="D93" s="373" t="s">
        <v>81</v>
      </c>
      <c r="E93" s="148"/>
      <c r="F93" s="149"/>
      <c r="G93" s="149"/>
      <c r="H93" s="148"/>
      <c r="I93" s="149"/>
      <c r="J93" s="149"/>
      <c r="K93" s="149"/>
      <c r="L93" s="150"/>
      <c r="M93" s="151"/>
      <c r="N93" s="152"/>
      <c r="O93" s="98"/>
      <c r="P93" s="37" t="str">
        <f t="shared" si="1"/>
        <v/>
      </c>
      <c r="Q93" s="151"/>
      <c r="R93" s="190"/>
      <c r="S93" s="98"/>
      <c r="T93" s="64"/>
      <c r="U93" s="154"/>
      <c r="V93" s="155"/>
      <c r="W93" s="12"/>
    </row>
    <row r="94" spans="1:23" hidden="1" x14ac:dyDescent="0.2">
      <c r="A94" s="14"/>
      <c r="B94" s="14"/>
      <c r="C94" s="14"/>
      <c r="D94" s="14"/>
      <c r="E94" s="99"/>
      <c r="F94" s="100"/>
      <c r="G94" s="100"/>
      <c r="H94" s="99"/>
      <c r="I94" s="100"/>
      <c r="J94" s="100"/>
      <c r="K94" s="100"/>
      <c r="L94" s="101"/>
      <c r="M94" s="188"/>
      <c r="N94" s="189"/>
      <c r="O94" s="101"/>
      <c r="P94" s="39" t="str">
        <f t="shared" si="1"/>
        <v/>
      </c>
      <c r="Q94" s="188"/>
      <c r="R94" s="190"/>
      <c r="S94" s="98"/>
      <c r="T94" s="65"/>
      <c r="U94" s="192"/>
      <c r="V94" s="193"/>
      <c r="W94" s="12"/>
    </row>
    <row r="95" spans="1:23" hidden="1" x14ac:dyDescent="0.2">
      <c r="A95" s="13" t="s">
        <v>181</v>
      </c>
      <c r="B95" s="13" t="s">
        <v>94</v>
      </c>
      <c r="C95" s="13" t="s">
        <v>182</v>
      </c>
      <c r="D95" s="373" t="s">
        <v>81</v>
      </c>
      <c r="E95" s="148"/>
      <c r="F95" s="149"/>
      <c r="G95" s="149"/>
      <c r="H95" s="148"/>
      <c r="I95" s="149"/>
      <c r="J95" s="149"/>
      <c r="K95" s="149"/>
      <c r="L95" s="150"/>
      <c r="M95" s="151"/>
      <c r="N95" s="152"/>
      <c r="O95" s="98"/>
      <c r="P95" s="37" t="str">
        <f t="shared" si="1"/>
        <v/>
      </c>
      <c r="Q95" s="151"/>
      <c r="R95" s="190"/>
      <c r="S95" s="98"/>
      <c r="T95" s="64"/>
      <c r="U95" s="194"/>
      <c r="V95" s="195"/>
      <c r="W95" s="12"/>
    </row>
    <row r="96" spans="1:23" hidden="1" x14ac:dyDescent="0.2">
      <c r="A96" s="14"/>
      <c r="B96" s="14"/>
      <c r="C96" s="14"/>
      <c r="D96" s="14"/>
      <c r="E96" s="99"/>
      <c r="F96" s="100"/>
      <c r="G96" s="100"/>
      <c r="H96" s="99"/>
      <c r="I96" s="100"/>
      <c r="J96" s="100"/>
      <c r="K96" s="100"/>
      <c r="L96" s="101"/>
      <c r="M96" s="188"/>
      <c r="N96" s="189"/>
      <c r="O96" s="101"/>
      <c r="P96" s="39" t="str">
        <f t="shared" si="1"/>
        <v/>
      </c>
      <c r="Q96" s="188"/>
      <c r="R96" s="190"/>
      <c r="S96" s="98"/>
      <c r="T96" s="65"/>
      <c r="U96" s="192"/>
      <c r="V96" s="193"/>
      <c r="W96" s="12"/>
    </row>
    <row r="97" spans="1:23" hidden="1" x14ac:dyDescent="0.2">
      <c r="A97" s="13" t="s">
        <v>183</v>
      </c>
      <c r="B97" s="13" t="s">
        <v>74</v>
      </c>
      <c r="C97" s="13" t="s">
        <v>184</v>
      </c>
      <c r="D97" s="373" t="s">
        <v>86</v>
      </c>
      <c r="E97" s="148"/>
      <c r="F97" s="149"/>
      <c r="G97" s="149"/>
      <c r="H97" s="148"/>
      <c r="I97" s="149"/>
      <c r="J97" s="149"/>
      <c r="K97" s="149"/>
      <c r="L97" s="150"/>
      <c r="M97" s="151"/>
      <c r="N97" s="152"/>
      <c r="O97" s="98"/>
      <c r="P97" s="37" t="str">
        <f t="shared" si="1"/>
        <v/>
      </c>
      <c r="Q97" s="151"/>
      <c r="R97" s="190"/>
      <c r="S97" s="98"/>
      <c r="T97" s="64"/>
      <c r="U97" s="154"/>
      <c r="V97" s="155"/>
      <c r="W97" s="12"/>
    </row>
    <row r="98" spans="1:23" hidden="1" x14ac:dyDescent="0.2">
      <c r="A98" s="14"/>
      <c r="B98" s="14"/>
      <c r="C98" s="14"/>
      <c r="D98" s="14"/>
      <c r="E98" s="99"/>
      <c r="F98" s="100"/>
      <c r="G98" s="100"/>
      <c r="H98" s="99"/>
      <c r="I98" s="100"/>
      <c r="J98" s="100"/>
      <c r="K98" s="100"/>
      <c r="L98" s="101"/>
      <c r="M98" s="188"/>
      <c r="N98" s="189"/>
      <c r="O98" s="101"/>
      <c r="P98" s="39" t="str">
        <f t="shared" si="1"/>
        <v/>
      </c>
      <c r="Q98" s="188"/>
      <c r="R98" s="190"/>
      <c r="S98" s="98"/>
      <c r="T98" s="65"/>
      <c r="U98" s="192"/>
      <c r="V98" s="193"/>
      <c r="W98" s="12"/>
    </row>
    <row r="99" spans="1:23" hidden="1" x14ac:dyDescent="0.2">
      <c r="A99" s="13" t="s">
        <v>185</v>
      </c>
      <c r="B99" s="13" t="s">
        <v>74</v>
      </c>
      <c r="C99" s="13" t="s">
        <v>186</v>
      </c>
      <c r="D99" s="373" t="s">
        <v>86</v>
      </c>
      <c r="E99" s="148"/>
      <c r="F99" s="149"/>
      <c r="G99" s="149"/>
      <c r="H99" s="148"/>
      <c r="I99" s="149"/>
      <c r="J99" s="149"/>
      <c r="K99" s="149"/>
      <c r="L99" s="150"/>
      <c r="M99" s="151"/>
      <c r="N99" s="152"/>
      <c r="O99" s="98"/>
      <c r="P99" s="37" t="str">
        <f t="shared" si="1"/>
        <v/>
      </c>
      <c r="Q99" s="151"/>
      <c r="R99" s="190"/>
      <c r="S99" s="98"/>
      <c r="T99" s="64"/>
      <c r="U99" s="154"/>
      <c r="V99" s="155"/>
      <c r="W99" s="12"/>
    </row>
    <row r="100" spans="1:23" hidden="1" x14ac:dyDescent="0.2">
      <c r="A100" s="14"/>
      <c r="B100" s="14"/>
      <c r="C100" s="14"/>
      <c r="D100" s="14"/>
      <c r="E100" s="99"/>
      <c r="F100" s="100"/>
      <c r="G100" s="100"/>
      <c r="H100" s="99"/>
      <c r="I100" s="100"/>
      <c r="J100" s="100"/>
      <c r="K100" s="100"/>
      <c r="L100" s="101"/>
      <c r="M100" s="188"/>
      <c r="N100" s="189"/>
      <c r="O100" s="101"/>
      <c r="P100" s="39" t="str">
        <f t="shared" si="1"/>
        <v/>
      </c>
      <c r="Q100" s="188"/>
      <c r="R100" s="190"/>
      <c r="S100" s="98"/>
      <c r="T100" s="65"/>
      <c r="U100" s="192"/>
      <c r="V100" s="193"/>
      <c r="W100" s="12"/>
    </row>
    <row r="101" spans="1:23" hidden="1" x14ac:dyDescent="0.2">
      <c r="A101" s="13" t="s">
        <v>187</v>
      </c>
      <c r="B101" s="13" t="s">
        <v>79</v>
      </c>
      <c r="C101" s="13" t="s">
        <v>188</v>
      </c>
      <c r="D101" s="373" t="s">
        <v>81</v>
      </c>
      <c r="E101" s="148"/>
      <c r="F101" s="149"/>
      <c r="G101" s="149"/>
      <c r="H101" s="148"/>
      <c r="I101" s="149"/>
      <c r="J101" s="149"/>
      <c r="K101" s="149"/>
      <c r="L101" s="150"/>
      <c r="M101" s="151"/>
      <c r="N101" s="152"/>
      <c r="O101" s="98"/>
      <c r="P101" s="37" t="str">
        <f t="shared" si="1"/>
        <v/>
      </c>
      <c r="Q101" s="151"/>
      <c r="R101" s="190"/>
      <c r="S101" s="98"/>
      <c r="T101" s="64"/>
      <c r="U101" s="194"/>
      <c r="V101" s="195"/>
      <c r="W101" s="12"/>
    </row>
    <row r="102" spans="1:23" hidden="1" x14ac:dyDescent="0.2">
      <c r="A102" s="14"/>
      <c r="B102" s="14"/>
      <c r="C102" s="14"/>
      <c r="D102" s="14"/>
      <c r="E102" s="99"/>
      <c r="F102" s="100"/>
      <c r="G102" s="100"/>
      <c r="H102" s="99"/>
      <c r="I102" s="100"/>
      <c r="J102" s="100"/>
      <c r="K102" s="100"/>
      <c r="L102" s="101"/>
      <c r="M102" s="188"/>
      <c r="N102" s="189"/>
      <c r="O102" s="101"/>
      <c r="P102" s="39" t="str">
        <f t="shared" si="1"/>
        <v/>
      </c>
      <c r="Q102" s="188"/>
      <c r="R102" s="190"/>
      <c r="S102" s="98"/>
      <c r="T102" s="65"/>
      <c r="U102" s="192"/>
      <c r="V102" s="193"/>
      <c r="W102" s="12"/>
    </row>
    <row r="103" spans="1:23" hidden="1" x14ac:dyDescent="0.2">
      <c r="A103" s="13" t="s">
        <v>189</v>
      </c>
      <c r="B103" s="13" t="s">
        <v>79</v>
      </c>
      <c r="C103" s="13" t="s">
        <v>190</v>
      </c>
      <c r="D103" s="373" t="s">
        <v>81</v>
      </c>
      <c r="E103" s="148"/>
      <c r="F103" s="149"/>
      <c r="G103" s="149"/>
      <c r="H103" s="148"/>
      <c r="I103" s="149"/>
      <c r="J103" s="149"/>
      <c r="K103" s="149"/>
      <c r="L103" s="150"/>
      <c r="M103" s="151"/>
      <c r="N103" s="152"/>
      <c r="O103" s="98"/>
      <c r="P103" s="37" t="str">
        <f t="shared" si="1"/>
        <v/>
      </c>
      <c r="Q103" s="151"/>
      <c r="R103" s="190"/>
      <c r="S103" s="98"/>
      <c r="T103" s="64"/>
      <c r="U103" s="154"/>
      <c r="V103" s="155"/>
      <c r="W103" s="12"/>
    </row>
    <row r="104" spans="1:23" hidden="1" x14ac:dyDescent="0.2">
      <c r="A104" s="14"/>
      <c r="B104" s="14"/>
      <c r="C104" s="14"/>
      <c r="D104" s="14"/>
      <c r="E104" s="99"/>
      <c r="F104" s="100"/>
      <c r="G104" s="100"/>
      <c r="H104" s="99"/>
      <c r="I104" s="100"/>
      <c r="J104" s="100"/>
      <c r="K104" s="100"/>
      <c r="L104" s="101"/>
      <c r="M104" s="188"/>
      <c r="N104" s="189"/>
      <c r="O104" s="101"/>
      <c r="P104" s="39" t="str">
        <f t="shared" si="1"/>
        <v/>
      </c>
      <c r="Q104" s="188"/>
      <c r="R104" s="190"/>
      <c r="S104" s="98"/>
      <c r="T104" s="65"/>
      <c r="U104" s="192"/>
      <c r="V104" s="193"/>
      <c r="W104" s="12"/>
    </row>
    <row r="105" spans="1:23" hidden="1" x14ac:dyDescent="0.2">
      <c r="A105" s="729" t="s">
        <v>191</v>
      </c>
      <c r="B105" s="729" t="s">
        <v>94</v>
      </c>
      <c r="C105" s="729" t="s">
        <v>192</v>
      </c>
      <c r="D105" s="373" t="s">
        <v>81</v>
      </c>
      <c r="E105" s="148"/>
      <c r="F105" s="149"/>
      <c r="G105" s="149"/>
      <c r="H105" s="148"/>
      <c r="I105" s="149"/>
      <c r="J105" s="149"/>
      <c r="K105" s="149"/>
      <c r="L105" s="150"/>
      <c r="M105" s="151"/>
      <c r="N105" s="152"/>
      <c r="O105" s="98"/>
      <c r="P105" s="37" t="str">
        <f t="shared" si="1"/>
        <v/>
      </c>
      <c r="Q105" s="151"/>
      <c r="R105" s="190"/>
      <c r="S105" s="98"/>
      <c r="T105" s="64"/>
      <c r="U105" s="154"/>
      <c r="V105" s="155"/>
      <c r="W105" s="12"/>
    </row>
    <row r="106" spans="1:23" ht="13.5" hidden="1" thickBot="1" x14ac:dyDescent="0.25">
      <c r="A106" s="6"/>
      <c r="B106" s="6"/>
      <c r="C106" s="6"/>
      <c r="D106" s="6"/>
      <c r="E106" s="208"/>
      <c r="F106" s="209"/>
      <c r="G106" s="209"/>
      <c r="H106" s="208"/>
      <c r="I106" s="209"/>
      <c r="J106" s="209"/>
      <c r="K106" s="209"/>
      <c r="L106" s="210"/>
      <c r="M106" s="211"/>
      <c r="N106" s="212"/>
      <c r="O106" s="213"/>
      <c r="P106" s="46" t="str">
        <f t="shared" si="1"/>
        <v/>
      </c>
      <c r="Q106" s="211"/>
      <c r="R106" s="7"/>
      <c r="S106" s="231"/>
      <c r="T106" s="66"/>
      <c r="U106" s="192"/>
      <c r="V106" s="193"/>
      <c r="W106" s="12"/>
    </row>
    <row r="107" spans="1:23" hidden="1" x14ac:dyDescent="0.2">
      <c r="A107" s="13"/>
      <c r="B107" s="373" t="s">
        <v>79</v>
      </c>
      <c r="C107" s="13"/>
      <c r="D107" s="373" t="s">
        <v>81</v>
      </c>
      <c r="E107" s="148"/>
      <c r="F107" s="149"/>
      <c r="G107" s="149"/>
      <c r="H107" s="148"/>
      <c r="I107" s="149"/>
      <c r="J107" s="149"/>
      <c r="K107" s="149"/>
      <c r="L107" s="150"/>
      <c r="M107" s="218"/>
      <c r="N107" s="219"/>
      <c r="O107" s="220"/>
      <c r="P107" s="52" t="str">
        <f t="shared" si="1"/>
        <v/>
      </c>
      <c r="Q107" s="218"/>
      <c r="R107" s="221"/>
      <c r="S107" s="220"/>
      <c r="T107" s="52"/>
      <c r="U107" s="194"/>
      <c r="V107" s="195"/>
      <c r="W107" s="12"/>
    </row>
    <row r="108" spans="1:23" hidden="1" x14ac:dyDescent="0.2">
      <c r="A108" s="14"/>
      <c r="B108" s="14"/>
      <c r="C108" s="14"/>
      <c r="D108" s="14"/>
      <c r="E108" s="99"/>
      <c r="F108" s="100"/>
      <c r="G108" s="100"/>
      <c r="H108" s="99"/>
      <c r="I108" s="100"/>
      <c r="J108" s="100"/>
      <c r="K108" s="100"/>
      <c r="L108" s="101"/>
      <c r="M108" s="188"/>
      <c r="N108" s="189"/>
      <c r="O108" s="101"/>
      <c r="P108" s="39" t="str">
        <f t="shared" si="1"/>
        <v/>
      </c>
      <c r="Q108" s="188"/>
      <c r="R108" s="190"/>
      <c r="S108" s="98"/>
      <c r="T108" s="39"/>
      <c r="U108" s="192"/>
      <c r="V108" s="193"/>
      <c r="W108" s="12"/>
    </row>
    <row r="109" spans="1:23" hidden="1" x14ac:dyDescent="0.2">
      <c r="A109" s="5"/>
      <c r="B109" s="729" t="s">
        <v>79</v>
      </c>
      <c r="C109" s="5"/>
      <c r="D109" s="373" t="s">
        <v>81</v>
      </c>
      <c r="E109" s="148"/>
      <c r="F109" s="149"/>
      <c r="G109" s="149"/>
      <c r="H109" s="148"/>
      <c r="I109" s="149"/>
      <c r="J109" s="149"/>
      <c r="K109" s="149"/>
      <c r="L109" s="150"/>
      <c r="M109" s="151"/>
      <c r="N109" s="152"/>
      <c r="O109" s="98"/>
      <c r="P109" s="37" t="str">
        <f t="shared" si="1"/>
        <v/>
      </c>
      <c r="Q109" s="151"/>
      <c r="R109" s="190"/>
      <c r="S109" s="98"/>
      <c r="T109" s="37"/>
      <c r="U109" s="154"/>
      <c r="V109" s="155"/>
      <c r="W109" s="12"/>
    </row>
    <row r="110" spans="1:23" hidden="1" x14ac:dyDescent="0.2">
      <c r="A110" s="5"/>
      <c r="B110" s="5"/>
      <c r="C110" s="5"/>
      <c r="D110" s="14"/>
      <c r="E110" s="99"/>
      <c r="F110" s="100"/>
      <c r="G110" s="100"/>
      <c r="H110" s="99"/>
      <c r="I110" s="100"/>
      <c r="J110" s="100"/>
      <c r="K110" s="100"/>
      <c r="L110" s="101"/>
      <c r="M110" s="188"/>
      <c r="N110" s="189"/>
      <c r="O110" s="101"/>
      <c r="P110" s="39" t="str">
        <f t="shared" si="1"/>
        <v/>
      </c>
      <c r="Q110" s="188"/>
      <c r="R110" s="190"/>
      <c r="S110" s="98"/>
      <c r="T110" s="39"/>
      <c r="U110" s="192"/>
      <c r="V110" s="193"/>
      <c r="W110" s="12"/>
    </row>
    <row r="111" spans="1:23" hidden="1" x14ac:dyDescent="0.2">
      <c r="A111" s="13"/>
      <c r="B111" s="373" t="s">
        <v>79</v>
      </c>
      <c r="C111" s="13"/>
      <c r="D111" s="373" t="s">
        <v>81</v>
      </c>
      <c r="E111" s="148"/>
      <c r="F111" s="149"/>
      <c r="G111" s="149"/>
      <c r="H111" s="148"/>
      <c r="I111" s="149"/>
      <c r="J111" s="149"/>
      <c r="K111" s="149"/>
      <c r="L111" s="150"/>
      <c r="M111" s="151"/>
      <c r="N111" s="152"/>
      <c r="O111" s="98"/>
      <c r="P111" s="37" t="str">
        <f t="shared" si="1"/>
        <v/>
      </c>
      <c r="Q111" s="151"/>
      <c r="R111" s="190"/>
      <c r="S111" s="98"/>
      <c r="T111" s="37"/>
      <c r="U111" s="154"/>
      <c r="V111" s="155"/>
      <c r="W111" s="12"/>
    </row>
    <row r="112" spans="1:23" hidden="1" x14ac:dyDescent="0.2">
      <c r="A112" s="14"/>
      <c r="B112" s="14"/>
      <c r="C112" s="14"/>
      <c r="D112" s="14"/>
      <c r="E112" s="99"/>
      <c r="F112" s="100"/>
      <c r="G112" s="100"/>
      <c r="H112" s="99"/>
      <c r="I112" s="100"/>
      <c r="J112" s="100"/>
      <c r="K112" s="100"/>
      <c r="L112" s="101"/>
      <c r="M112" s="188"/>
      <c r="N112" s="189"/>
      <c r="O112" s="101"/>
      <c r="P112" s="39" t="str">
        <f t="shared" si="1"/>
        <v/>
      </c>
      <c r="Q112" s="188"/>
      <c r="R112" s="190"/>
      <c r="S112" s="98"/>
      <c r="T112" s="39"/>
      <c r="U112" s="192"/>
      <c r="V112" s="193"/>
      <c r="W112" s="12"/>
    </row>
    <row r="113" spans="1:23" hidden="1" x14ac:dyDescent="0.2">
      <c r="A113" s="729"/>
      <c r="B113" s="729" t="s">
        <v>79</v>
      </c>
      <c r="C113" s="729"/>
      <c r="D113" s="373" t="s">
        <v>81</v>
      </c>
      <c r="E113" s="148"/>
      <c r="F113" s="149"/>
      <c r="G113" s="149"/>
      <c r="H113" s="148"/>
      <c r="I113" s="149"/>
      <c r="J113" s="149"/>
      <c r="K113" s="149"/>
      <c r="L113" s="150"/>
      <c r="M113" s="151"/>
      <c r="N113" s="152"/>
      <c r="O113" s="98"/>
      <c r="P113" s="37" t="str">
        <f t="shared" si="1"/>
        <v/>
      </c>
      <c r="Q113" s="151"/>
      <c r="R113" s="190"/>
      <c r="S113" s="98"/>
      <c r="T113" s="37"/>
      <c r="U113" s="194"/>
      <c r="V113" s="195"/>
      <c r="W113" s="12"/>
    </row>
    <row r="114" spans="1:23" ht="13.5" hidden="1" thickBot="1" x14ac:dyDescent="0.25">
      <c r="A114" s="6"/>
      <c r="B114" s="6"/>
      <c r="C114" s="6"/>
      <c r="D114" s="6"/>
      <c r="E114" s="208"/>
      <c r="F114" s="209"/>
      <c r="G114" s="209"/>
      <c r="H114" s="208"/>
      <c r="I114" s="209"/>
      <c r="J114" s="209"/>
      <c r="K114" s="209"/>
      <c r="L114" s="210"/>
      <c r="M114" s="224"/>
      <c r="N114" s="225"/>
      <c r="O114" s="210"/>
      <c r="P114" s="40" t="str">
        <f t="shared" si="1"/>
        <v/>
      </c>
      <c r="Q114" s="224"/>
      <c r="R114" s="214"/>
      <c r="S114" s="215"/>
      <c r="T114" s="40"/>
      <c r="U114" s="216"/>
      <c r="V114" s="217"/>
      <c r="W114" s="12"/>
    </row>
    <row r="115" spans="1:23" x14ac:dyDescent="0.2">
      <c r="E115" s="7"/>
      <c r="F115" s="8"/>
      <c r="G115" s="8"/>
      <c r="H115" s="7"/>
      <c r="I115" s="8"/>
      <c r="J115" s="8"/>
      <c r="K115" s="8"/>
      <c r="L115" s="7"/>
      <c r="M115" s="12"/>
      <c r="N115" s="9"/>
      <c r="O115" s="10"/>
      <c r="P115" s="892">
        <f>SUM(P39:P70)-P69</f>
        <v>8.3333333333333259E-2</v>
      </c>
      <c r="Q115" s="11"/>
      <c r="R115" s="9"/>
      <c r="S115" s="10"/>
      <c r="T115" s="11"/>
    </row>
    <row r="116" spans="1:23" x14ac:dyDescent="0.2">
      <c r="I116" s="2"/>
      <c r="J116" s="2"/>
      <c r="K116" s="2"/>
      <c r="N116" s="3"/>
      <c r="O116" s="3"/>
      <c r="P116">
        <v>3</v>
      </c>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16" ht="15" hidden="1" x14ac:dyDescent="0.2">
      <c r="G145" s="32" t="s">
        <v>207</v>
      </c>
    </row>
    <row r="146" spans="7:16" ht="15" hidden="1" x14ac:dyDescent="0.2">
      <c r="G146" s="32" t="s">
        <v>142</v>
      </c>
    </row>
    <row r="147" spans="7:16" ht="15" hidden="1" x14ac:dyDescent="0.2">
      <c r="G147" s="32" t="s">
        <v>208</v>
      </c>
    </row>
    <row r="148" spans="7:16" ht="15" hidden="1" x14ac:dyDescent="0.2">
      <c r="G148" s="32" t="s">
        <v>145</v>
      </c>
    </row>
    <row r="149" spans="7:16" ht="15" hidden="1" x14ac:dyDescent="0.2">
      <c r="G149" s="32" t="s">
        <v>209</v>
      </c>
    </row>
    <row r="150" spans="7:16" ht="15" hidden="1" x14ac:dyDescent="0.2">
      <c r="G150" s="32" t="s">
        <v>148</v>
      </c>
    </row>
    <row r="151" spans="7:16" ht="15" hidden="1" x14ac:dyDescent="0.2">
      <c r="G151" s="32" t="s">
        <v>210</v>
      </c>
    </row>
    <row r="152" spans="7:16" ht="15" hidden="1" x14ac:dyDescent="0.2">
      <c r="G152" s="32" t="s">
        <v>150</v>
      </c>
    </row>
    <row r="153" spans="7:16" ht="15" hidden="1" x14ac:dyDescent="0.2">
      <c r="G153" s="32" t="s">
        <v>211</v>
      </c>
    </row>
    <row r="154" spans="7:16" ht="15" hidden="1" x14ac:dyDescent="0.2">
      <c r="G154" s="32" t="s">
        <v>152</v>
      </c>
    </row>
    <row r="155" spans="7:16" ht="15" hidden="1" x14ac:dyDescent="0.2">
      <c r="G155" s="32" t="s">
        <v>212</v>
      </c>
    </row>
    <row r="156" spans="7:16" ht="15" hidden="1" x14ac:dyDescent="0.2">
      <c r="G156" s="32" t="s">
        <v>154</v>
      </c>
    </row>
    <row r="157" spans="7:16" ht="15" hidden="1" x14ac:dyDescent="0.2">
      <c r="G157" s="32" t="s">
        <v>213</v>
      </c>
    </row>
    <row r="158" spans="7:16" ht="15" hidden="1" x14ac:dyDescent="0.25">
      <c r="G158" s="33" t="s">
        <v>79</v>
      </c>
    </row>
    <row r="159" spans="7:16" x14ac:dyDescent="0.2">
      <c r="P159">
        <v>0</v>
      </c>
    </row>
    <row r="160" spans="7:16" x14ac:dyDescent="0.2">
      <c r="P160" s="896">
        <f>P115/P116</f>
        <v>2.7777777777777752E-2</v>
      </c>
    </row>
  </sheetData>
  <autoFilter ref="A7:V114">
    <filterColumn colId="3">
      <colorFilter dxfId="22"/>
    </filterColumn>
    <filterColumn colId="12" showButton="0"/>
    <filterColumn colId="13" showButton="0"/>
    <filterColumn colId="14" showButton="0"/>
    <filterColumn colId="16" showButton="0"/>
    <filterColumn colId="17" showButton="0"/>
    <filterColumn colId="18" showButton="0"/>
  </autoFilter>
  <dataConsolidate link="1"/>
  <mergeCells count="2">
    <mergeCell ref="M7:P7"/>
    <mergeCell ref="Q7:T7"/>
  </mergeCells>
  <conditionalFormatting sqref="O115 S115">
    <cfRule type="cellIs" dxfId="21" priority="1" stopIfTrue="1" operator="between">
      <formula>1</formula>
      <formula>2</formula>
    </cfRule>
  </conditionalFormatting>
  <dataValidations count="8">
    <dataValidation type="list" allowBlank="1" showInputMessage="1" showErrorMessage="1" sqref="J9:J114">
      <formula1>$X$75:$X$77</formula1>
    </dataValidation>
    <dataValidation type="list" allowBlank="1" showInputMessage="1" showErrorMessage="1" sqref="L116:L120">
      <formula1>$X$41:$X$45</formula1>
    </dataValidation>
    <dataValidation type="list" allowBlank="1" showInputMessage="1" showErrorMessage="1" sqref="E9:E114">
      <formula1>$X$9:$X$12</formula1>
    </dataValidation>
    <dataValidation type="list" allowBlank="1" showInputMessage="1" showErrorMessage="1" sqref="G9:G114 U9:U114">
      <formula1>$X$19:$X$20</formula1>
    </dataValidation>
    <dataValidation type="list" allowBlank="1" showInputMessage="1" showErrorMessage="1" sqref="H9:H114">
      <formula1>$X$14:$X$17</formula1>
    </dataValidation>
    <dataValidation type="list" allowBlank="1" showInputMessage="1" showErrorMessage="1" sqref="O9:O114 S9:S114">
      <formula1>$X$22:$X$24</formula1>
    </dataValidation>
    <dataValidation type="list" allowBlank="1" showInputMessage="1" showErrorMessage="1" sqref="F4">
      <formula1>$X$26:$X$69</formula1>
    </dataValidation>
    <dataValidation type="list" allowBlank="1" showInputMessage="1" showErrorMessage="1" sqref="L9:L114">
      <formula1>$X$71:$X$73</formula1>
    </dataValidation>
  </dataValidation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58"/>
  <sheetViews>
    <sheetView workbookViewId="0">
      <selection activeCell="I169" sqref="I169"/>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6" customWidth="1"/>
    <col min="11" max="11" width="13" customWidth="1"/>
    <col min="12" max="12" width="14.5" customWidth="1"/>
    <col min="13" max="13" width="9.125" customWidth="1"/>
    <col min="15" max="15" width="7.125" customWidth="1"/>
    <col min="16" max="16" width="9.5" customWidth="1"/>
    <col min="17" max="17" width="9.75" customWidth="1"/>
    <col min="18" max="18" width="9.375" customWidth="1"/>
    <col min="19" max="19" width="5.2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139</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217</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hidden="1" x14ac:dyDescent="0.2">
      <c r="A9" s="5" t="s">
        <v>73</v>
      </c>
      <c r="B9" s="5" t="s">
        <v>74</v>
      </c>
      <c r="C9" s="5" t="s">
        <v>75</v>
      </c>
      <c r="D9" s="729" t="s">
        <v>76</v>
      </c>
      <c r="E9" s="96"/>
      <c r="F9" s="97"/>
      <c r="G9" s="97"/>
      <c r="H9" s="96"/>
      <c r="I9" s="97"/>
      <c r="J9" s="97"/>
      <c r="K9" s="97"/>
      <c r="L9" s="98"/>
      <c r="M9" s="204"/>
      <c r="N9" s="187"/>
      <c r="O9" s="98"/>
      <c r="P9" s="37" t="str">
        <f>IF(N9="","",MAX(M9-N9,0))</f>
        <v/>
      </c>
      <c r="Q9" s="204"/>
      <c r="R9" s="190"/>
      <c r="S9" s="98"/>
      <c r="T9" s="64"/>
      <c r="U9" s="194"/>
      <c r="V9" s="195"/>
      <c r="W9" s="12"/>
      <c r="X9" s="573" t="s">
        <v>77</v>
      </c>
    </row>
    <row r="10" spans="1:24" hidden="1" x14ac:dyDescent="0.2">
      <c r="A10" s="14"/>
      <c r="B10" s="14"/>
      <c r="C10" s="14"/>
      <c r="D10" s="14"/>
      <c r="E10" s="99"/>
      <c r="F10" s="100"/>
      <c r="G10" s="100"/>
      <c r="H10" s="99"/>
      <c r="I10" s="100"/>
      <c r="J10" s="100"/>
      <c r="K10" s="100"/>
      <c r="L10" s="101"/>
      <c r="M10" s="252"/>
      <c r="N10" s="253"/>
      <c r="O10" s="101"/>
      <c r="P10" s="39" t="str">
        <f>IF(N10="","",MAX(M10-N10,0))</f>
        <v/>
      </c>
      <c r="Q10" s="252"/>
      <c r="R10" s="191"/>
      <c r="S10" s="101"/>
      <c r="T10" s="39"/>
      <c r="U10" s="192"/>
      <c r="V10" s="193"/>
      <c r="W10" s="12"/>
      <c r="X10" s="573" t="s">
        <v>221</v>
      </c>
    </row>
    <row r="11" spans="1:24" hidden="1" x14ac:dyDescent="0.2">
      <c r="A11" s="13" t="s">
        <v>78</v>
      </c>
      <c r="B11" s="13" t="s">
        <v>79</v>
      </c>
      <c r="C11" s="13" t="s">
        <v>80</v>
      </c>
      <c r="D11" s="373" t="s">
        <v>81</v>
      </c>
      <c r="E11" s="148"/>
      <c r="F11" s="149"/>
      <c r="G11" s="149"/>
      <c r="H11" s="148"/>
      <c r="I11" s="149"/>
      <c r="J11" s="149"/>
      <c r="K11" s="149"/>
      <c r="L11" s="150"/>
      <c r="M11" s="151"/>
      <c r="N11" s="187"/>
      <c r="O11" s="98"/>
      <c r="P11" s="37" t="str">
        <f t="shared" ref="P11:P74" si="0">IF(N11="","",MAX(M11-N11,0))</f>
        <v/>
      </c>
      <c r="Q11" s="151"/>
      <c r="R11" s="190"/>
      <c r="S11" s="98"/>
      <c r="T11" s="64"/>
      <c r="U11" s="154"/>
      <c r="V11" s="155"/>
      <c r="W11" s="12"/>
      <c r="X11" t="s">
        <v>82</v>
      </c>
    </row>
    <row r="12" spans="1:24" hidden="1" x14ac:dyDescent="0.2">
      <c r="A12" s="14"/>
      <c r="B12" s="14"/>
      <c r="C12" s="14"/>
      <c r="D12" s="14"/>
      <c r="E12" s="99"/>
      <c r="F12" s="100"/>
      <c r="G12" s="100"/>
      <c r="H12" s="99"/>
      <c r="I12" s="100"/>
      <c r="J12" s="100"/>
      <c r="K12" s="100"/>
      <c r="L12" s="101"/>
      <c r="M12" s="188"/>
      <c r="N12" s="189"/>
      <c r="O12" s="101"/>
      <c r="P12" s="39" t="str">
        <f t="shared" si="0"/>
        <v/>
      </c>
      <c r="Q12" s="188"/>
      <c r="R12" s="191"/>
      <c r="S12" s="101"/>
      <c r="T12" s="39"/>
      <c r="U12" s="192"/>
      <c r="V12" s="193"/>
      <c r="W12" s="12"/>
      <c r="X12" t="s">
        <v>79</v>
      </c>
    </row>
    <row r="13" spans="1:24" hidden="1" x14ac:dyDescent="0.2">
      <c r="A13" s="13" t="s">
        <v>78</v>
      </c>
      <c r="B13" s="13" t="s">
        <v>79</v>
      </c>
      <c r="C13" s="13" t="s">
        <v>83</v>
      </c>
      <c r="D13" s="373" t="s">
        <v>81</v>
      </c>
      <c r="E13" s="148"/>
      <c r="F13" s="149"/>
      <c r="G13" s="149"/>
      <c r="H13" s="148"/>
      <c r="I13" s="149"/>
      <c r="J13" s="149"/>
      <c r="K13" s="149"/>
      <c r="L13" s="150"/>
      <c r="M13" s="151"/>
      <c r="N13" s="152"/>
      <c r="O13" s="98"/>
      <c r="P13" s="37" t="str">
        <f t="shared" si="0"/>
        <v/>
      </c>
      <c r="Q13" s="151"/>
      <c r="R13" s="190"/>
      <c r="S13" s="98"/>
      <c r="T13" s="64"/>
      <c r="U13" s="154"/>
      <c r="V13" s="155"/>
      <c r="W13" s="12"/>
    </row>
    <row r="14" spans="1:24" hidden="1" x14ac:dyDescent="0.2">
      <c r="A14" s="14"/>
      <c r="B14" s="14"/>
      <c r="C14" s="14"/>
      <c r="D14" s="14"/>
      <c r="E14" s="99"/>
      <c r="F14" s="100"/>
      <c r="G14" s="100"/>
      <c r="H14" s="99"/>
      <c r="I14" s="100"/>
      <c r="J14" s="100"/>
      <c r="K14" s="100"/>
      <c r="L14" s="101"/>
      <c r="M14" s="188"/>
      <c r="N14" s="189"/>
      <c r="O14" s="101"/>
      <c r="P14" s="39" t="str">
        <f t="shared" si="0"/>
        <v/>
      </c>
      <c r="Q14" s="188"/>
      <c r="R14" s="191"/>
      <c r="S14" s="101"/>
      <c r="T14" s="39"/>
      <c r="U14" s="192"/>
      <c r="V14" s="193"/>
      <c r="W14" s="12"/>
      <c r="X14" t="s">
        <v>222</v>
      </c>
    </row>
    <row r="15" spans="1:24" hidden="1" x14ac:dyDescent="0.2">
      <c r="A15" s="13" t="s">
        <v>84</v>
      </c>
      <c r="B15" s="13" t="s">
        <v>74</v>
      </c>
      <c r="C15" s="13" t="s">
        <v>85</v>
      </c>
      <c r="D15" s="373" t="s">
        <v>86</v>
      </c>
      <c r="E15" s="148"/>
      <c r="F15" s="149"/>
      <c r="G15" s="149"/>
      <c r="H15" s="148"/>
      <c r="I15" s="149"/>
      <c r="J15" s="149"/>
      <c r="K15" s="149"/>
      <c r="L15" s="150"/>
      <c r="M15" s="151"/>
      <c r="N15" s="152"/>
      <c r="O15" s="98"/>
      <c r="P15" s="37" t="str">
        <f t="shared" si="0"/>
        <v/>
      </c>
      <c r="Q15" s="151"/>
      <c r="R15" s="190"/>
      <c r="S15" s="98"/>
      <c r="T15" s="64"/>
      <c r="U15" s="194"/>
      <c r="V15" s="195"/>
      <c r="W15" s="12"/>
      <c r="X15" t="s">
        <v>87</v>
      </c>
    </row>
    <row r="16" spans="1:24" hidden="1" x14ac:dyDescent="0.2">
      <c r="A16" s="14"/>
      <c r="B16" s="14"/>
      <c r="C16" s="14"/>
      <c r="D16" s="14"/>
      <c r="E16" s="99"/>
      <c r="F16" s="100"/>
      <c r="G16" s="100"/>
      <c r="H16" s="99"/>
      <c r="I16" s="100"/>
      <c r="J16" s="100"/>
      <c r="K16" s="100"/>
      <c r="L16" s="101"/>
      <c r="M16" s="188"/>
      <c r="N16" s="189"/>
      <c r="O16" s="101"/>
      <c r="P16" s="39" t="str">
        <f t="shared" si="0"/>
        <v/>
      </c>
      <c r="Q16" s="188"/>
      <c r="R16" s="191"/>
      <c r="S16" s="101"/>
      <c r="T16" s="39"/>
      <c r="U16" s="192"/>
      <c r="V16" s="193"/>
      <c r="W16" s="12"/>
      <c r="X16" s="573" t="s">
        <v>223</v>
      </c>
    </row>
    <row r="17" spans="1:24" hidden="1" x14ac:dyDescent="0.2">
      <c r="A17" s="13" t="s">
        <v>84</v>
      </c>
      <c r="B17" s="13" t="s">
        <v>74</v>
      </c>
      <c r="C17" s="13" t="s">
        <v>88</v>
      </c>
      <c r="D17" s="373" t="s">
        <v>81</v>
      </c>
      <c r="E17" s="148"/>
      <c r="F17" s="149"/>
      <c r="G17" s="149"/>
      <c r="H17" s="148"/>
      <c r="I17" s="149"/>
      <c r="J17" s="149"/>
      <c r="K17" s="149"/>
      <c r="L17" s="150"/>
      <c r="M17" s="151"/>
      <c r="N17" s="152"/>
      <c r="O17" s="98"/>
      <c r="P17" s="37" t="str">
        <f t="shared" si="0"/>
        <v/>
      </c>
      <c r="Q17" s="151"/>
      <c r="R17" s="190"/>
      <c r="S17" s="98"/>
      <c r="T17" s="64"/>
      <c r="U17" s="154"/>
      <c r="V17" s="155"/>
      <c r="W17" s="12"/>
      <c r="X17" s="573" t="s">
        <v>90</v>
      </c>
    </row>
    <row r="18" spans="1:24" hidden="1" x14ac:dyDescent="0.2">
      <c r="A18" s="14"/>
      <c r="B18" s="14"/>
      <c r="C18" s="14"/>
      <c r="D18" s="14"/>
      <c r="E18" s="99"/>
      <c r="F18" s="100"/>
      <c r="G18" s="100"/>
      <c r="H18" s="99"/>
      <c r="I18" s="100"/>
      <c r="J18" s="100"/>
      <c r="K18" s="100"/>
      <c r="L18" s="101"/>
      <c r="M18" s="188"/>
      <c r="N18" s="189"/>
      <c r="O18" s="101"/>
      <c r="P18" s="39" t="str">
        <f t="shared" si="0"/>
        <v/>
      </c>
      <c r="Q18" s="188"/>
      <c r="R18" s="191"/>
      <c r="S18" s="101"/>
      <c r="T18" s="39"/>
      <c r="U18" s="192"/>
      <c r="V18" s="193"/>
      <c r="W18" s="12"/>
    </row>
    <row r="19" spans="1:24" hidden="1" x14ac:dyDescent="0.2">
      <c r="A19" s="13" t="s">
        <v>84</v>
      </c>
      <c r="B19" s="13" t="s">
        <v>74</v>
      </c>
      <c r="C19" s="13" t="s">
        <v>91</v>
      </c>
      <c r="D19" s="373" t="s">
        <v>86</v>
      </c>
      <c r="E19" s="148"/>
      <c r="F19" s="149"/>
      <c r="G19" s="149"/>
      <c r="H19" s="148"/>
      <c r="I19" s="149"/>
      <c r="J19" s="149"/>
      <c r="K19" s="149"/>
      <c r="L19" s="150"/>
      <c r="M19" s="151"/>
      <c r="N19" s="152"/>
      <c r="O19" s="98"/>
      <c r="P19" s="37" t="str">
        <f t="shared" si="0"/>
        <v/>
      </c>
      <c r="Q19" s="151"/>
      <c r="R19" s="190"/>
      <c r="S19" s="98"/>
      <c r="T19" s="64"/>
      <c r="U19" s="154"/>
      <c r="V19" s="155"/>
      <c r="W19" s="12"/>
      <c r="X19" t="s">
        <v>86</v>
      </c>
    </row>
    <row r="20" spans="1:24" hidden="1" x14ac:dyDescent="0.2">
      <c r="A20" s="14"/>
      <c r="B20" s="14"/>
      <c r="C20" s="14"/>
      <c r="D20" s="14"/>
      <c r="E20" s="99"/>
      <c r="F20" s="100"/>
      <c r="G20" s="100"/>
      <c r="H20" s="99"/>
      <c r="I20" s="100"/>
      <c r="J20" s="100"/>
      <c r="K20" s="100"/>
      <c r="L20" s="101"/>
      <c r="M20" s="188"/>
      <c r="N20" s="189"/>
      <c r="O20" s="101"/>
      <c r="P20" s="39" t="str">
        <f t="shared" si="0"/>
        <v/>
      </c>
      <c r="Q20" s="188"/>
      <c r="R20" s="191"/>
      <c r="S20" s="101"/>
      <c r="T20" s="39"/>
      <c r="U20" s="192"/>
      <c r="V20" s="193"/>
      <c r="W20" s="12"/>
      <c r="X20" t="s">
        <v>81</v>
      </c>
    </row>
    <row r="21" spans="1:24" hidden="1" x14ac:dyDescent="0.2">
      <c r="A21" s="13" t="s">
        <v>84</v>
      </c>
      <c r="B21" s="13" t="s">
        <v>74</v>
      </c>
      <c r="C21" s="373" t="s">
        <v>92</v>
      </c>
      <c r="D21" s="373" t="s">
        <v>86</v>
      </c>
      <c r="E21" s="148"/>
      <c r="F21" s="149"/>
      <c r="G21" s="149"/>
      <c r="H21" s="148"/>
      <c r="I21" s="149"/>
      <c r="J21" s="149"/>
      <c r="K21" s="149"/>
      <c r="L21" s="150"/>
      <c r="M21" s="151"/>
      <c r="N21" s="152"/>
      <c r="O21" s="98"/>
      <c r="P21" s="37" t="str">
        <f t="shared" si="0"/>
        <v/>
      </c>
      <c r="Q21" s="151"/>
      <c r="R21" s="190"/>
      <c r="S21" s="98"/>
      <c r="T21" s="64"/>
      <c r="U21" s="194"/>
      <c r="V21" s="195"/>
      <c r="W21" s="12"/>
    </row>
    <row r="22" spans="1:24" hidden="1" x14ac:dyDescent="0.2">
      <c r="A22" s="14"/>
      <c r="B22" s="14"/>
      <c r="C22" s="14"/>
      <c r="D22" s="14"/>
      <c r="E22" s="99"/>
      <c r="F22" s="100"/>
      <c r="G22" s="100"/>
      <c r="H22" s="99"/>
      <c r="I22" s="100"/>
      <c r="J22" s="100"/>
      <c r="K22" s="100"/>
      <c r="L22" s="101"/>
      <c r="M22" s="188"/>
      <c r="N22" s="189"/>
      <c r="O22" s="101"/>
      <c r="P22" s="39" t="str">
        <f t="shared" si="0"/>
        <v/>
      </c>
      <c r="Q22" s="188"/>
      <c r="R22" s="191"/>
      <c r="S22" s="101"/>
      <c r="T22" s="39"/>
      <c r="U22" s="192"/>
      <c r="V22" s="193"/>
      <c r="W22" s="12"/>
      <c r="X22">
        <v>0</v>
      </c>
    </row>
    <row r="23" spans="1:24" hidden="1" x14ac:dyDescent="0.2">
      <c r="A23" s="13" t="s">
        <v>93</v>
      </c>
      <c r="B23" s="13" t="s">
        <v>94</v>
      </c>
      <c r="C23" s="13" t="s">
        <v>95</v>
      </c>
      <c r="D23" s="373" t="s">
        <v>81</v>
      </c>
      <c r="E23" s="148"/>
      <c r="F23" s="149"/>
      <c r="G23" s="149"/>
      <c r="H23" s="148"/>
      <c r="I23" s="149"/>
      <c r="J23" s="149"/>
      <c r="K23" s="149"/>
      <c r="L23" s="150"/>
      <c r="M23" s="151"/>
      <c r="N23" s="152"/>
      <c r="O23" s="98"/>
      <c r="P23" s="37" t="str">
        <f t="shared" si="0"/>
        <v/>
      </c>
      <c r="Q23" s="151"/>
      <c r="R23" s="190"/>
      <c r="S23" s="98"/>
      <c r="T23" s="64"/>
      <c r="U23" s="154"/>
      <c r="V23" s="155"/>
      <c r="W23" s="12"/>
      <c r="X23">
        <v>1</v>
      </c>
    </row>
    <row r="24" spans="1:24" hidden="1" x14ac:dyDescent="0.2">
      <c r="A24" s="14"/>
      <c r="B24" s="14"/>
      <c r="C24" s="14"/>
      <c r="D24" s="14"/>
      <c r="E24" s="99"/>
      <c r="F24" s="100"/>
      <c r="G24" s="100"/>
      <c r="H24" s="99"/>
      <c r="I24" s="100"/>
      <c r="J24" s="100"/>
      <c r="K24" s="100"/>
      <c r="L24" s="101"/>
      <c r="M24" s="188"/>
      <c r="N24" s="189"/>
      <c r="O24" s="101"/>
      <c r="P24" s="39" t="str">
        <f t="shared" si="0"/>
        <v/>
      </c>
      <c r="Q24" s="188"/>
      <c r="R24" s="191"/>
      <c r="S24" s="101"/>
      <c r="T24" s="39"/>
      <c r="U24" s="192"/>
      <c r="V24" s="193"/>
      <c r="W24" s="12"/>
      <c r="X24">
        <v>2</v>
      </c>
    </row>
    <row r="25" spans="1:24" hidden="1" x14ac:dyDescent="0.2">
      <c r="A25" s="13" t="s">
        <v>93</v>
      </c>
      <c r="B25" s="13" t="s">
        <v>94</v>
      </c>
      <c r="C25" s="373" t="s">
        <v>96</v>
      </c>
      <c r="D25" s="373" t="s">
        <v>81</v>
      </c>
      <c r="E25" s="148"/>
      <c r="F25" s="149"/>
      <c r="G25" s="149"/>
      <c r="H25" s="148"/>
      <c r="I25" s="149"/>
      <c r="J25" s="149"/>
      <c r="K25" s="149"/>
      <c r="L25" s="150"/>
      <c r="M25" s="151"/>
      <c r="N25" s="152"/>
      <c r="O25" s="98"/>
      <c r="P25" s="37" t="str">
        <f t="shared" si="0"/>
        <v/>
      </c>
      <c r="Q25" s="151"/>
      <c r="R25" s="190"/>
      <c r="S25" s="98"/>
      <c r="T25" s="64"/>
      <c r="U25" s="154"/>
      <c r="V25" s="155"/>
      <c r="W25" s="12"/>
    </row>
    <row r="26" spans="1:24" hidden="1" x14ac:dyDescent="0.2">
      <c r="A26" s="14"/>
      <c r="B26" s="14"/>
      <c r="C26" s="14"/>
      <c r="D26" s="14"/>
      <c r="E26" s="99"/>
      <c r="F26" s="100"/>
      <c r="G26" s="100"/>
      <c r="H26" s="99"/>
      <c r="I26" s="100"/>
      <c r="J26" s="100"/>
      <c r="K26" s="100"/>
      <c r="L26" s="101"/>
      <c r="M26" s="188"/>
      <c r="N26" s="189"/>
      <c r="O26" s="101"/>
      <c r="P26" s="39" t="str">
        <f t="shared" si="0"/>
        <v/>
      </c>
      <c r="Q26" s="188"/>
      <c r="R26" s="191"/>
      <c r="S26" s="101"/>
      <c r="T26" s="39"/>
      <c r="U26" s="192"/>
      <c r="V26" s="193"/>
      <c r="W26" s="12"/>
      <c r="X26" s="575" t="s">
        <v>193</v>
      </c>
    </row>
    <row r="27" spans="1:24" hidden="1" x14ac:dyDescent="0.2">
      <c r="A27" s="13" t="s">
        <v>97</v>
      </c>
      <c r="B27" s="13" t="s">
        <v>79</v>
      </c>
      <c r="C27" s="13" t="s">
        <v>98</v>
      </c>
      <c r="D27" s="373" t="s">
        <v>86</v>
      </c>
      <c r="E27" s="148"/>
      <c r="F27" s="149"/>
      <c r="G27" s="149"/>
      <c r="H27" s="148"/>
      <c r="I27" s="149"/>
      <c r="J27" s="149"/>
      <c r="K27" s="149"/>
      <c r="L27" s="150"/>
      <c r="M27" s="151"/>
      <c r="N27" s="152"/>
      <c r="O27" s="98"/>
      <c r="P27" s="37" t="str">
        <f t="shared" si="0"/>
        <v/>
      </c>
      <c r="Q27" s="151"/>
      <c r="R27" s="190"/>
      <c r="S27" s="98"/>
      <c r="T27" s="64"/>
      <c r="U27" s="194"/>
      <c r="V27" s="195"/>
      <c r="W27" s="12"/>
      <c r="X27" s="575" t="s">
        <v>99</v>
      </c>
    </row>
    <row r="28" spans="1:24" hidden="1" x14ac:dyDescent="0.2">
      <c r="A28" s="14"/>
      <c r="B28" s="14"/>
      <c r="C28" s="14"/>
      <c r="D28" s="14"/>
      <c r="E28" s="99"/>
      <c r="F28" s="100"/>
      <c r="G28" s="100"/>
      <c r="H28" s="99"/>
      <c r="I28" s="100"/>
      <c r="J28" s="100"/>
      <c r="K28" s="100"/>
      <c r="L28" s="101"/>
      <c r="M28" s="188"/>
      <c r="N28" s="189"/>
      <c r="O28" s="101"/>
      <c r="P28" s="39" t="str">
        <f t="shared" si="0"/>
        <v/>
      </c>
      <c r="Q28" s="188"/>
      <c r="R28" s="191"/>
      <c r="S28" s="101"/>
      <c r="T28" s="39"/>
      <c r="U28" s="192"/>
      <c r="V28" s="193"/>
      <c r="W28" s="12"/>
      <c r="X28" s="575" t="s">
        <v>194</v>
      </c>
    </row>
    <row r="29" spans="1:24" hidden="1" x14ac:dyDescent="0.2">
      <c r="A29" s="13" t="s">
        <v>100</v>
      </c>
      <c r="B29" s="13" t="s">
        <v>74</v>
      </c>
      <c r="C29" s="13" t="s">
        <v>101</v>
      </c>
      <c r="D29" s="373" t="s">
        <v>81</v>
      </c>
      <c r="E29" s="148"/>
      <c r="F29" s="149"/>
      <c r="G29" s="149"/>
      <c r="H29" s="148"/>
      <c r="I29" s="149"/>
      <c r="J29" s="149"/>
      <c r="K29" s="149"/>
      <c r="L29" s="150"/>
      <c r="M29" s="151"/>
      <c r="N29" s="152"/>
      <c r="O29" s="98"/>
      <c r="P29" s="37" t="str">
        <f t="shared" si="0"/>
        <v/>
      </c>
      <c r="Q29" s="151"/>
      <c r="R29" s="190"/>
      <c r="S29" s="98"/>
      <c r="T29" s="64"/>
      <c r="U29" s="154"/>
      <c r="V29" s="155"/>
      <c r="W29" s="12"/>
      <c r="X29" s="575" t="s">
        <v>102</v>
      </c>
    </row>
    <row r="30" spans="1:24" hidden="1" x14ac:dyDescent="0.2">
      <c r="A30" s="14"/>
      <c r="B30" s="14"/>
      <c r="C30" s="14"/>
      <c r="D30" s="14"/>
      <c r="E30" s="99"/>
      <c r="F30" s="100"/>
      <c r="G30" s="100"/>
      <c r="H30" s="99"/>
      <c r="I30" s="100"/>
      <c r="J30" s="100"/>
      <c r="K30" s="100"/>
      <c r="L30" s="101"/>
      <c r="M30" s="188"/>
      <c r="N30" s="189"/>
      <c r="O30" s="101"/>
      <c r="P30" s="39" t="str">
        <f t="shared" si="0"/>
        <v/>
      </c>
      <c r="Q30" s="188"/>
      <c r="R30" s="191"/>
      <c r="S30" s="101"/>
      <c r="T30" s="39"/>
      <c r="U30" s="192"/>
      <c r="V30" s="193"/>
      <c r="W30" s="12"/>
      <c r="X30" s="575" t="s">
        <v>195</v>
      </c>
    </row>
    <row r="31" spans="1:24" hidden="1" x14ac:dyDescent="0.2">
      <c r="A31" s="13" t="s">
        <v>103</v>
      </c>
      <c r="B31" s="13" t="s">
        <v>94</v>
      </c>
      <c r="C31" s="13" t="s">
        <v>104</v>
      </c>
      <c r="D31" s="373" t="s">
        <v>81</v>
      </c>
      <c r="E31" s="148"/>
      <c r="F31" s="149"/>
      <c r="G31" s="149"/>
      <c r="H31" s="148"/>
      <c r="I31" s="149"/>
      <c r="J31" s="149"/>
      <c r="K31" s="149"/>
      <c r="L31" s="150"/>
      <c r="M31" s="151"/>
      <c r="N31" s="152"/>
      <c r="O31" s="98"/>
      <c r="P31" s="37" t="str">
        <f t="shared" si="0"/>
        <v/>
      </c>
      <c r="Q31" s="151"/>
      <c r="R31" s="190"/>
      <c r="S31" s="98"/>
      <c r="T31" s="64"/>
      <c r="U31" s="154"/>
      <c r="V31" s="155"/>
      <c r="W31" s="12"/>
      <c r="X31" s="575" t="s">
        <v>105</v>
      </c>
    </row>
    <row r="32" spans="1:24" hidden="1" x14ac:dyDescent="0.2">
      <c r="A32" s="14"/>
      <c r="B32" s="14"/>
      <c r="C32" s="14"/>
      <c r="D32" s="14"/>
      <c r="E32" s="99"/>
      <c r="F32" s="100"/>
      <c r="G32" s="100"/>
      <c r="H32" s="99"/>
      <c r="I32" s="100"/>
      <c r="J32" s="100"/>
      <c r="K32" s="100"/>
      <c r="L32" s="101"/>
      <c r="M32" s="188"/>
      <c r="N32" s="189"/>
      <c r="O32" s="101"/>
      <c r="P32" s="39" t="str">
        <f t="shared" si="0"/>
        <v/>
      </c>
      <c r="Q32" s="188"/>
      <c r="R32" s="191"/>
      <c r="S32" s="101"/>
      <c r="T32" s="39"/>
      <c r="U32" s="192"/>
      <c r="V32" s="193"/>
      <c r="W32" s="12"/>
      <c r="X32" s="575" t="s">
        <v>196</v>
      </c>
    </row>
    <row r="33" spans="1:24" hidden="1" x14ac:dyDescent="0.2">
      <c r="A33" s="729" t="s">
        <v>103</v>
      </c>
      <c r="B33" s="729" t="s">
        <v>94</v>
      </c>
      <c r="C33" s="729" t="s">
        <v>106</v>
      </c>
      <c r="D33" s="729" t="s">
        <v>81</v>
      </c>
      <c r="E33" s="148"/>
      <c r="F33" s="149"/>
      <c r="G33" s="149"/>
      <c r="H33" s="148"/>
      <c r="I33" s="149"/>
      <c r="J33" s="149"/>
      <c r="K33" s="149"/>
      <c r="L33" s="150"/>
      <c r="M33" s="151"/>
      <c r="N33" s="152"/>
      <c r="O33" s="98"/>
      <c r="P33" s="37" t="str">
        <f t="shared" si="0"/>
        <v/>
      </c>
      <c r="Q33" s="151"/>
      <c r="R33" s="190"/>
      <c r="S33" s="98"/>
      <c r="T33" s="64"/>
      <c r="U33" s="194"/>
      <c r="V33" s="195"/>
      <c r="W33" s="12"/>
      <c r="X33" s="575" t="s">
        <v>107</v>
      </c>
    </row>
    <row r="34" spans="1:24" hidden="1" x14ac:dyDescent="0.2">
      <c r="A34" s="5"/>
      <c r="B34" s="5"/>
      <c r="C34" s="5"/>
      <c r="D34" s="5"/>
      <c r="E34" s="99"/>
      <c r="F34" s="100"/>
      <c r="G34" s="100"/>
      <c r="H34" s="99"/>
      <c r="I34" s="100"/>
      <c r="J34" s="100"/>
      <c r="K34" s="100"/>
      <c r="L34" s="101"/>
      <c r="M34" s="188"/>
      <c r="N34" s="189"/>
      <c r="O34" s="101"/>
      <c r="P34" s="39" t="str">
        <f t="shared" si="0"/>
        <v/>
      </c>
      <c r="Q34" s="188"/>
      <c r="R34" s="191"/>
      <c r="S34" s="101"/>
      <c r="T34" s="39"/>
      <c r="U34" s="192"/>
      <c r="V34" s="193"/>
      <c r="W34" s="12"/>
      <c r="X34" s="575" t="s">
        <v>197</v>
      </c>
    </row>
    <row r="35" spans="1:24" x14ac:dyDescent="0.2">
      <c r="A35" s="202" t="s">
        <v>108</v>
      </c>
      <c r="B35" s="202" t="s">
        <v>74</v>
      </c>
      <c r="C35" s="202" t="s">
        <v>109</v>
      </c>
      <c r="D35" s="505" t="s">
        <v>86</v>
      </c>
      <c r="E35" s="22" t="s">
        <v>77</v>
      </c>
      <c r="F35" s="23"/>
      <c r="G35" s="23" t="s">
        <v>81</v>
      </c>
      <c r="H35" s="22" t="s">
        <v>222</v>
      </c>
      <c r="I35" s="23"/>
      <c r="J35" s="23" t="s">
        <v>229</v>
      </c>
      <c r="K35" s="23"/>
      <c r="L35" s="24" t="s">
        <v>162</v>
      </c>
      <c r="M35" s="87">
        <v>0.75</v>
      </c>
      <c r="N35" s="36"/>
      <c r="O35" s="18"/>
      <c r="P35" s="196" t="str">
        <f t="shared" si="0"/>
        <v/>
      </c>
      <c r="Q35" s="87"/>
      <c r="R35" s="1">
        <v>0.66666666666666663</v>
      </c>
      <c r="S35" s="18"/>
      <c r="T35" s="197"/>
      <c r="U35" s="71"/>
      <c r="V35" s="72"/>
      <c r="W35" s="12"/>
      <c r="X35" s="575" t="s">
        <v>110</v>
      </c>
    </row>
    <row r="36" spans="1:24" x14ac:dyDescent="0.2">
      <c r="A36" s="200"/>
      <c r="B36" s="200"/>
      <c r="C36" s="200"/>
      <c r="D36" s="200"/>
      <c r="E36" s="19"/>
      <c r="F36" s="20"/>
      <c r="G36" s="20"/>
      <c r="H36" s="19"/>
      <c r="I36" s="20"/>
      <c r="J36" s="20"/>
      <c r="K36" s="20"/>
      <c r="L36" s="21"/>
      <c r="M36" s="42"/>
      <c r="N36" s="38"/>
      <c r="O36" s="21"/>
      <c r="P36" s="198" t="str">
        <f t="shared" si="0"/>
        <v/>
      </c>
      <c r="Q36" s="42"/>
      <c r="R36" s="104"/>
      <c r="S36" s="21"/>
      <c r="T36" s="198"/>
      <c r="U36" s="69"/>
      <c r="V36" s="70"/>
      <c r="W36" s="12"/>
      <c r="X36" s="575" t="s">
        <v>198</v>
      </c>
    </row>
    <row r="37" spans="1:24" hidden="1" x14ac:dyDescent="0.2">
      <c r="A37" s="13" t="s">
        <v>111</v>
      </c>
      <c r="B37" s="13" t="s">
        <v>94</v>
      </c>
      <c r="C37" s="13" t="s">
        <v>112</v>
      </c>
      <c r="D37" s="373" t="s">
        <v>86</v>
      </c>
      <c r="E37" s="148"/>
      <c r="F37" s="149"/>
      <c r="G37" s="149"/>
      <c r="H37" s="148"/>
      <c r="I37" s="149"/>
      <c r="J37" s="149"/>
      <c r="K37" s="149"/>
      <c r="L37" s="150"/>
      <c r="M37" s="151"/>
      <c r="N37" s="152"/>
      <c r="O37" s="98"/>
      <c r="P37" s="37" t="str">
        <f t="shared" si="0"/>
        <v/>
      </c>
      <c r="Q37" s="151"/>
      <c r="R37" s="190"/>
      <c r="S37" s="98"/>
      <c r="T37" s="64"/>
      <c r="U37" s="154"/>
      <c r="V37" s="155"/>
      <c r="W37" s="12"/>
      <c r="X37" s="575" t="s">
        <v>113</v>
      </c>
    </row>
    <row r="38" spans="1:24" hidden="1" x14ac:dyDescent="0.2">
      <c r="A38" s="14"/>
      <c r="B38" s="14"/>
      <c r="C38" s="14"/>
      <c r="D38" s="14"/>
      <c r="E38" s="99"/>
      <c r="F38" s="100"/>
      <c r="G38" s="100"/>
      <c r="H38" s="99"/>
      <c r="I38" s="100"/>
      <c r="J38" s="100"/>
      <c r="K38" s="100"/>
      <c r="L38" s="101"/>
      <c r="M38" s="188"/>
      <c r="N38" s="189"/>
      <c r="O38" s="101"/>
      <c r="P38" s="39" t="str">
        <f t="shared" si="0"/>
        <v/>
      </c>
      <c r="Q38" s="188"/>
      <c r="R38" s="191"/>
      <c r="S38" s="101"/>
      <c r="T38" s="39"/>
      <c r="U38" s="192"/>
      <c r="V38" s="193"/>
      <c r="W38" s="12"/>
      <c r="X38" s="575" t="s">
        <v>199</v>
      </c>
    </row>
    <row r="39" spans="1:24" hidden="1" x14ac:dyDescent="0.2">
      <c r="A39" s="13" t="s">
        <v>114</v>
      </c>
      <c r="B39" s="13" t="s">
        <v>74</v>
      </c>
      <c r="C39" s="13" t="s">
        <v>115</v>
      </c>
      <c r="D39" s="373" t="s">
        <v>86</v>
      </c>
      <c r="E39" s="148"/>
      <c r="F39" s="149"/>
      <c r="G39" s="149"/>
      <c r="H39" s="148"/>
      <c r="I39" s="149"/>
      <c r="J39" s="149"/>
      <c r="K39" s="149"/>
      <c r="L39" s="150"/>
      <c r="M39" s="151"/>
      <c r="N39" s="152"/>
      <c r="O39" s="98"/>
      <c r="P39" s="37" t="str">
        <f t="shared" si="0"/>
        <v/>
      </c>
      <c r="Q39" s="151"/>
      <c r="R39" s="190"/>
      <c r="S39" s="98"/>
      <c r="T39" s="64"/>
      <c r="U39" s="194"/>
      <c r="V39" s="195"/>
      <c r="W39" s="12"/>
      <c r="X39" s="575" t="s">
        <v>116</v>
      </c>
    </row>
    <row r="40" spans="1:24" hidden="1" x14ac:dyDescent="0.2">
      <c r="A40" s="14"/>
      <c r="B40" s="14"/>
      <c r="C40" s="14"/>
      <c r="D40" s="14"/>
      <c r="E40" s="99"/>
      <c r="F40" s="100"/>
      <c r="G40" s="100"/>
      <c r="H40" s="99"/>
      <c r="I40" s="100"/>
      <c r="J40" s="100"/>
      <c r="K40" s="100"/>
      <c r="L40" s="101"/>
      <c r="M40" s="188"/>
      <c r="N40" s="189"/>
      <c r="O40" s="101"/>
      <c r="P40" s="39" t="str">
        <f t="shared" si="0"/>
        <v/>
      </c>
      <c r="Q40" s="188"/>
      <c r="R40" s="191"/>
      <c r="S40" s="101"/>
      <c r="T40" s="39"/>
      <c r="U40" s="192"/>
      <c r="V40" s="193"/>
      <c r="W40" s="12"/>
      <c r="X40" s="575" t="s">
        <v>200</v>
      </c>
    </row>
    <row r="41" spans="1:24" hidden="1" x14ac:dyDescent="0.2">
      <c r="A41" s="13" t="s">
        <v>117</v>
      </c>
      <c r="B41" s="13" t="s">
        <v>74</v>
      </c>
      <c r="C41" s="13" t="s">
        <v>118</v>
      </c>
      <c r="D41" s="373" t="s">
        <v>86</v>
      </c>
      <c r="E41" s="148"/>
      <c r="F41" s="149"/>
      <c r="G41" s="149"/>
      <c r="H41" s="148"/>
      <c r="I41" s="149"/>
      <c r="J41" s="149"/>
      <c r="K41" s="149"/>
      <c r="L41" s="150"/>
      <c r="M41" s="151"/>
      <c r="N41" s="152"/>
      <c r="O41" s="98"/>
      <c r="P41" s="37" t="str">
        <f t="shared" si="0"/>
        <v/>
      </c>
      <c r="Q41" s="151"/>
      <c r="R41" s="190"/>
      <c r="S41" s="98"/>
      <c r="T41" s="64"/>
      <c r="U41" s="154"/>
      <c r="V41" s="155"/>
      <c r="W41" s="12"/>
      <c r="X41" s="575" t="s">
        <v>119</v>
      </c>
    </row>
    <row r="42" spans="1:24" hidden="1" x14ac:dyDescent="0.2">
      <c r="A42" s="14"/>
      <c r="B42" s="14"/>
      <c r="C42" s="14"/>
      <c r="D42" s="14"/>
      <c r="E42" s="99"/>
      <c r="F42" s="100"/>
      <c r="G42" s="100"/>
      <c r="H42" s="99"/>
      <c r="I42" s="100"/>
      <c r="J42" s="100"/>
      <c r="K42" s="100"/>
      <c r="L42" s="101"/>
      <c r="M42" s="188"/>
      <c r="N42" s="189"/>
      <c r="O42" s="101"/>
      <c r="P42" s="39" t="str">
        <f t="shared" si="0"/>
        <v/>
      </c>
      <c r="Q42" s="188"/>
      <c r="R42" s="191"/>
      <c r="S42" s="101"/>
      <c r="T42" s="39"/>
      <c r="U42" s="192"/>
      <c r="V42" s="193"/>
      <c r="W42" s="12"/>
      <c r="X42" s="575" t="s">
        <v>201</v>
      </c>
    </row>
    <row r="43" spans="1:24" hidden="1" x14ac:dyDescent="0.2">
      <c r="A43" s="13" t="s">
        <v>120</v>
      </c>
      <c r="B43" s="13" t="s">
        <v>74</v>
      </c>
      <c r="C43" s="13" t="s">
        <v>121</v>
      </c>
      <c r="D43" s="373" t="s">
        <v>86</v>
      </c>
      <c r="E43" s="148"/>
      <c r="F43" s="149"/>
      <c r="G43" s="149"/>
      <c r="H43" s="148"/>
      <c r="I43" s="149"/>
      <c r="J43" s="149"/>
      <c r="K43" s="149"/>
      <c r="L43" s="150"/>
      <c r="M43" s="151"/>
      <c r="N43" s="152"/>
      <c r="O43" s="98"/>
      <c r="P43" s="37" t="str">
        <f t="shared" si="0"/>
        <v/>
      </c>
      <c r="Q43" s="151"/>
      <c r="R43" s="190"/>
      <c r="S43" s="98"/>
      <c r="T43" s="64"/>
      <c r="U43" s="154"/>
      <c r="V43" s="155"/>
      <c r="W43" s="12"/>
      <c r="X43" s="575" t="s">
        <v>124</v>
      </c>
    </row>
    <row r="44" spans="1:24" hidden="1" x14ac:dyDescent="0.2">
      <c r="A44" s="14"/>
      <c r="B44" s="14"/>
      <c r="C44" s="14"/>
      <c r="D44" s="14"/>
      <c r="E44" s="99"/>
      <c r="F44" s="100"/>
      <c r="G44" s="100"/>
      <c r="H44" s="99"/>
      <c r="I44" s="100"/>
      <c r="J44" s="100"/>
      <c r="K44" s="100"/>
      <c r="L44" s="101"/>
      <c r="M44" s="188"/>
      <c r="N44" s="189"/>
      <c r="O44" s="101"/>
      <c r="P44" s="39" t="str">
        <f t="shared" si="0"/>
        <v/>
      </c>
      <c r="Q44" s="188"/>
      <c r="R44" s="191"/>
      <c r="S44" s="101"/>
      <c r="T44" s="39"/>
      <c r="U44" s="192"/>
      <c r="V44" s="193"/>
      <c r="W44" s="12"/>
      <c r="X44" s="575" t="s">
        <v>202</v>
      </c>
    </row>
    <row r="45" spans="1:24" hidden="1" x14ac:dyDescent="0.2">
      <c r="A45" s="13" t="s">
        <v>122</v>
      </c>
      <c r="B45" s="13" t="s">
        <v>74</v>
      </c>
      <c r="C45" s="13" t="s">
        <v>123</v>
      </c>
      <c r="D45" s="373" t="s">
        <v>86</v>
      </c>
      <c r="E45" s="148"/>
      <c r="F45" s="149"/>
      <c r="G45" s="149"/>
      <c r="H45" s="148"/>
      <c r="I45" s="149"/>
      <c r="J45" s="149"/>
      <c r="K45" s="149"/>
      <c r="L45" s="150"/>
      <c r="M45" s="151"/>
      <c r="N45" s="152"/>
      <c r="O45" s="98"/>
      <c r="P45" s="37" t="str">
        <f t="shared" si="0"/>
        <v/>
      </c>
      <c r="Q45" s="151"/>
      <c r="R45" s="190"/>
      <c r="S45" s="98"/>
      <c r="T45" s="64"/>
      <c r="U45" s="154"/>
      <c r="V45" s="155"/>
      <c r="W45" s="12"/>
      <c r="X45" s="575" t="s">
        <v>127</v>
      </c>
    </row>
    <row r="46" spans="1:24" hidden="1" x14ac:dyDescent="0.2">
      <c r="A46" s="14"/>
      <c r="B46" s="14"/>
      <c r="C46" s="14"/>
      <c r="D46" s="14"/>
      <c r="E46" s="99"/>
      <c r="F46" s="100"/>
      <c r="G46" s="100"/>
      <c r="H46" s="99"/>
      <c r="I46" s="100"/>
      <c r="J46" s="100"/>
      <c r="K46" s="100"/>
      <c r="L46" s="101"/>
      <c r="M46" s="188"/>
      <c r="N46" s="189"/>
      <c r="O46" s="101"/>
      <c r="P46" s="39" t="str">
        <f t="shared" si="0"/>
        <v/>
      </c>
      <c r="Q46" s="188"/>
      <c r="R46" s="191"/>
      <c r="S46" s="101"/>
      <c r="T46" s="39"/>
      <c r="U46" s="192"/>
      <c r="V46" s="193"/>
      <c r="W46" s="12"/>
      <c r="X46" s="575" t="s">
        <v>203</v>
      </c>
    </row>
    <row r="47" spans="1:24" hidden="1" x14ac:dyDescent="0.2">
      <c r="A47" s="13" t="s">
        <v>125</v>
      </c>
      <c r="B47" s="13" t="s">
        <v>74</v>
      </c>
      <c r="C47" s="373" t="s">
        <v>126</v>
      </c>
      <c r="D47" s="373" t="s">
        <v>81</v>
      </c>
      <c r="E47" s="148"/>
      <c r="F47" s="149"/>
      <c r="G47" s="149"/>
      <c r="H47" s="148"/>
      <c r="I47" s="149"/>
      <c r="J47" s="149"/>
      <c r="K47" s="149"/>
      <c r="L47" s="150"/>
      <c r="M47" s="151"/>
      <c r="N47" s="152"/>
      <c r="O47" s="98"/>
      <c r="P47" s="37" t="str">
        <f t="shared" si="0"/>
        <v/>
      </c>
      <c r="Q47" s="151"/>
      <c r="R47" s="190"/>
      <c r="S47" s="98"/>
      <c r="T47" s="64"/>
      <c r="U47" s="194"/>
      <c r="V47" s="195"/>
      <c r="W47" s="12"/>
      <c r="X47" s="575" t="s">
        <v>129</v>
      </c>
    </row>
    <row r="48" spans="1:24" hidden="1" x14ac:dyDescent="0.2">
      <c r="A48" s="14"/>
      <c r="B48" s="14"/>
      <c r="C48" s="14"/>
      <c r="D48" s="14"/>
      <c r="E48" s="99"/>
      <c r="F48" s="100"/>
      <c r="G48" s="100"/>
      <c r="H48" s="99"/>
      <c r="I48" s="100"/>
      <c r="J48" s="100"/>
      <c r="K48" s="100"/>
      <c r="L48" s="101"/>
      <c r="M48" s="188"/>
      <c r="N48" s="189"/>
      <c r="O48" s="101"/>
      <c r="P48" s="39" t="str">
        <f t="shared" si="0"/>
        <v/>
      </c>
      <c r="Q48" s="188"/>
      <c r="R48" s="191"/>
      <c r="S48" s="101"/>
      <c r="T48" s="39"/>
      <c r="U48" s="192"/>
      <c r="V48" s="193"/>
      <c r="W48" s="12"/>
      <c r="X48" s="575" t="s">
        <v>204</v>
      </c>
    </row>
    <row r="49" spans="1:24" hidden="1" x14ac:dyDescent="0.2">
      <c r="A49" s="13" t="s">
        <v>125</v>
      </c>
      <c r="B49" s="13" t="s">
        <v>74</v>
      </c>
      <c r="C49" s="373" t="s">
        <v>128</v>
      </c>
      <c r="D49" s="373" t="s">
        <v>86</v>
      </c>
      <c r="E49" s="148"/>
      <c r="F49" s="149"/>
      <c r="G49" s="149"/>
      <c r="H49" s="148"/>
      <c r="I49" s="149"/>
      <c r="J49" s="149"/>
      <c r="K49" s="149"/>
      <c r="L49" s="150"/>
      <c r="M49" s="151"/>
      <c r="N49" s="152"/>
      <c r="O49" s="98"/>
      <c r="P49" s="37" t="str">
        <f t="shared" si="0"/>
        <v/>
      </c>
      <c r="Q49" s="151"/>
      <c r="R49" s="190"/>
      <c r="S49" s="98"/>
      <c r="T49" s="64"/>
      <c r="U49" s="154"/>
      <c r="V49" s="155"/>
      <c r="W49" s="12"/>
      <c r="X49" s="575" t="s">
        <v>132</v>
      </c>
    </row>
    <row r="50" spans="1:24" hidden="1" x14ac:dyDescent="0.2">
      <c r="A50" s="14"/>
      <c r="B50" s="14"/>
      <c r="C50" s="14"/>
      <c r="D50" s="14"/>
      <c r="E50" s="99"/>
      <c r="F50" s="100"/>
      <c r="G50" s="100"/>
      <c r="H50" s="99"/>
      <c r="I50" s="100"/>
      <c r="J50" s="100"/>
      <c r="K50" s="100"/>
      <c r="L50" s="101"/>
      <c r="M50" s="188"/>
      <c r="N50" s="189"/>
      <c r="O50" s="101"/>
      <c r="P50" s="39" t="str">
        <f t="shared" si="0"/>
        <v/>
      </c>
      <c r="Q50" s="188"/>
      <c r="R50" s="191"/>
      <c r="S50" s="101"/>
      <c r="T50" s="39"/>
      <c r="U50" s="192"/>
      <c r="V50" s="193"/>
      <c r="W50" s="12"/>
      <c r="X50" s="575" t="s">
        <v>205</v>
      </c>
    </row>
    <row r="51" spans="1:24" hidden="1" x14ac:dyDescent="0.2">
      <c r="A51" s="13" t="s">
        <v>130</v>
      </c>
      <c r="B51" s="13" t="s">
        <v>94</v>
      </c>
      <c r="C51" s="13" t="s">
        <v>131</v>
      </c>
      <c r="D51" s="373" t="s">
        <v>81</v>
      </c>
      <c r="E51" s="148"/>
      <c r="F51" s="149"/>
      <c r="G51" s="149"/>
      <c r="H51" s="148"/>
      <c r="I51" s="149"/>
      <c r="J51" s="149"/>
      <c r="K51" s="149"/>
      <c r="L51" s="150"/>
      <c r="M51" s="151"/>
      <c r="N51" s="152"/>
      <c r="O51" s="98"/>
      <c r="P51" s="37" t="str">
        <f t="shared" si="0"/>
        <v/>
      </c>
      <c r="Q51" s="151"/>
      <c r="R51" s="190"/>
      <c r="S51" s="98"/>
      <c r="T51" s="64"/>
      <c r="U51" s="154"/>
      <c r="V51" s="155"/>
      <c r="W51" s="12"/>
      <c r="X51" s="575" t="s">
        <v>135</v>
      </c>
    </row>
    <row r="52" spans="1:24" hidden="1" x14ac:dyDescent="0.2">
      <c r="A52" s="14"/>
      <c r="B52" s="14"/>
      <c r="C52" s="14"/>
      <c r="D52" s="14"/>
      <c r="E52" s="99"/>
      <c r="F52" s="100"/>
      <c r="G52" s="100"/>
      <c r="H52" s="99"/>
      <c r="I52" s="100"/>
      <c r="J52" s="100"/>
      <c r="K52" s="100"/>
      <c r="L52" s="101"/>
      <c r="M52" s="188"/>
      <c r="N52" s="189"/>
      <c r="O52" s="101"/>
      <c r="P52" s="39" t="str">
        <f t="shared" si="0"/>
        <v/>
      </c>
      <c r="Q52" s="188"/>
      <c r="R52" s="191"/>
      <c r="S52" s="101"/>
      <c r="T52" s="39"/>
      <c r="U52" s="192"/>
      <c r="V52" s="193"/>
      <c r="W52" s="12"/>
      <c r="X52" s="575" t="s">
        <v>206</v>
      </c>
    </row>
    <row r="53" spans="1:24" hidden="1" x14ac:dyDescent="0.2">
      <c r="A53" s="13" t="s">
        <v>133</v>
      </c>
      <c r="B53" s="13" t="s">
        <v>94</v>
      </c>
      <c r="C53" s="13" t="s">
        <v>134</v>
      </c>
      <c r="D53" s="373" t="s">
        <v>86</v>
      </c>
      <c r="E53" s="148"/>
      <c r="F53" s="149"/>
      <c r="G53" s="149"/>
      <c r="H53" s="148"/>
      <c r="I53" s="149"/>
      <c r="J53" s="149"/>
      <c r="K53" s="149"/>
      <c r="L53" s="150"/>
      <c r="M53" s="151"/>
      <c r="N53" s="152"/>
      <c r="O53" s="98"/>
      <c r="P53" s="37" t="str">
        <f t="shared" si="0"/>
        <v/>
      </c>
      <c r="Q53" s="151"/>
      <c r="R53" s="190"/>
      <c r="S53" s="98"/>
      <c r="T53" s="64"/>
      <c r="U53" s="194"/>
      <c r="V53" s="195"/>
      <c r="W53" s="12"/>
      <c r="X53" s="575" t="s">
        <v>139</v>
      </c>
    </row>
    <row r="54" spans="1:24" hidden="1" x14ac:dyDescent="0.2">
      <c r="A54" s="14"/>
      <c r="B54" s="14"/>
      <c r="C54" s="14"/>
      <c r="D54" s="14"/>
      <c r="E54" s="99"/>
      <c r="F54" s="100"/>
      <c r="G54" s="100"/>
      <c r="H54" s="99"/>
      <c r="I54" s="100"/>
      <c r="J54" s="100"/>
      <c r="K54" s="100"/>
      <c r="L54" s="101"/>
      <c r="M54" s="188"/>
      <c r="N54" s="189"/>
      <c r="O54" s="101"/>
      <c r="P54" s="39" t="str">
        <f t="shared" si="0"/>
        <v/>
      </c>
      <c r="Q54" s="188"/>
      <c r="R54" s="191"/>
      <c r="S54" s="101"/>
      <c r="T54" s="39"/>
      <c r="U54" s="192"/>
      <c r="V54" s="193"/>
      <c r="W54" s="12"/>
      <c r="X54" s="575" t="s">
        <v>207</v>
      </c>
    </row>
    <row r="55" spans="1:24" hidden="1" x14ac:dyDescent="0.2">
      <c r="A55" s="13" t="s">
        <v>136</v>
      </c>
      <c r="B55" s="13" t="s">
        <v>137</v>
      </c>
      <c r="C55" s="13" t="s">
        <v>138</v>
      </c>
      <c r="D55" s="373" t="s">
        <v>81</v>
      </c>
      <c r="E55" s="148"/>
      <c r="F55" s="149"/>
      <c r="G55" s="149"/>
      <c r="H55" s="148"/>
      <c r="I55" s="149"/>
      <c r="J55" s="149"/>
      <c r="K55" s="149"/>
      <c r="L55" s="150"/>
      <c r="M55" s="151"/>
      <c r="N55" s="152"/>
      <c r="O55" s="98"/>
      <c r="P55" s="37" t="str">
        <f t="shared" si="0"/>
        <v/>
      </c>
      <c r="Q55" s="151"/>
      <c r="R55" s="190"/>
      <c r="S55" s="98"/>
      <c r="T55" s="64"/>
      <c r="U55" s="154"/>
      <c r="V55" s="155"/>
      <c r="W55" s="12"/>
      <c r="X55" s="575" t="s">
        <v>142</v>
      </c>
    </row>
    <row r="56" spans="1:24" hidden="1" x14ac:dyDescent="0.2">
      <c r="A56" s="14"/>
      <c r="B56" s="14"/>
      <c r="C56" s="14"/>
      <c r="D56" s="14"/>
      <c r="E56" s="99"/>
      <c r="F56" s="100"/>
      <c r="G56" s="100"/>
      <c r="H56" s="99"/>
      <c r="I56" s="100"/>
      <c r="J56" s="100"/>
      <c r="K56" s="100"/>
      <c r="L56" s="101"/>
      <c r="M56" s="188"/>
      <c r="N56" s="189"/>
      <c r="O56" s="101"/>
      <c r="P56" s="39" t="str">
        <f t="shared" si="0"/>
        <v/>
      </c>
      <c r="Q56" s="188"/>
      <c r="R56" s="191"/>
      <c r="S56" s="101"/>
      <c r="T56" s="39"/>
      <c r="U56" s="192"/>
      <c r="V56" s="193"/>
      <c r="W56" s="12"/>
      <c r="X56" s="575" t="s">
        <v>208</v>
      </c>
    </row>
    <row r="57" spans="1:24" hidden="1" x14ac:dyDescent="0.2">
      <c r="A57" s="13" t="s">
        <v>140</v>
      </c>
      <c r="B57" s="13" t="s">
        <v>74</v>
      </c>
      <c r="C57" s="13" t="s">
        <v>141</v>
      </c>
      <c r="D57" s="373" t="s">
        <v>86</v>
      </c>
      <c r="E57" s="148"/>
      <c r="F57" s="149"/>
      <c r="G57" s="149"/>
      <c r="H57" s="148"/>
      <c r="I57" s="149"/>
      <c r="J57" s="149"/>
      <c r="K57" s="149"/>
      <c r="L57" s="150"/>
      <c r="M57" s="151"/>
      <c r="N57" s="152"/>
      <c r="O57" s="98"/>
      <c r="P57" s="37" t="str">
        <f t="shared" si="0"/>
        <v/>
      </c>
      <c r="Q57" s="151"/>
      <c r="R57" s="190"/>
      <c r="S57" s="98"/>
      <c r="T57" s="64"/>
      <c r="U57" s="154"/>
      <c r="V57" s="155"/>
      <c r="W57" s="12"/>
      <c r="X57" s="575" t="s">
        <v>145</v>
      </c>
    </row>
    <row r="58" spans="1:24" hidden="1" x14ac:dyDescent="0.2">
      <c r="A58" s="14"/>
      <c r="B58" s="14"/>
      <c r="C58" s="14"/>
      <c r="D58" s="14"/>
      <c r="E58" s="99"/>
      <c r="F58" s="100"/>
      <c r="G58" s="100"/>
      <c r="H58" s="99"/>
      <c r="I58" s="100"/>
      <c r="J58" s="100"/>
      <c r="K58" s="100"/>
      <c r="L58" s="101"/>
      <c r="M58" s="188"/>
      <c r="N58" s="189"/>
      <c r="O58" s="101"/>
      <c r="P58" s="39" t="str">
        <f t="shared" si="0"/>
        <v/>
      </c>
      <c r="Q58" s="188"/>
      <c r="R58" s="191"/>
      <c r="S58" s="101"/>
      <c r="T58" s="39"/>
      <c r="U58" s="192"/>
      <c r="V58" s="193"/>
      <c r="W58" s="12"/>
      <c r="X58" s="575" t="s">
        <v>209</v>
      </c>
    </row>
    <row r="59" spans="1:24" hidden="1" x14ac:dyDescent="0.2">
      <c r="A59" s="13" t="s">
        <v>143</v>
      </c>
      <c r="B59" s="13" t="s">
        <v>94</v>
      </c>
      <c r="C59" s="13" t="s">
        <v>144</v>
      </c>
      <c r="D59" s="373" t="s">
        <v>86</v>
      </c>
      <c r="E59" s="148"/>
      <c r="F59" s="149"/>
      <c r="G59" s="149"/>
      <c r="H59" s="148"/>
      <c r="I59" s="149"/>
      <c r="J59" s="149"/>
      <c r="K59" s="149"/>
      <c r="L59" s="150"/>
      <c r="M59" s="151"/>
      <c r="N59" s="152"/>
      <c r="O59" s="98"/>
      <c r="P59" s="37" t="str">
        <f t="shared" si="0"/>
        <v/>
      </c>
      <c r="Q59" s="151"/>
      <c r="R59" s="190"/>
      <c r="S59" s="98"/>
      <c r="T59" s="64"/>
      <c r="U59" s="194"/>
      <c r="V59" s="195"/>
      <c r="W59" s="12"/>
      <c r="X59" s="575" t="s">
        <v>148</v>
      </c>
    </row>
    <row r="60" spans="1:24" hidden="1" x14ac:dyDescent="0.2">
      <c r="A60" s="14"/>
      <c r="B60" s="14"/>
      <c r="C60" s="14"/>
      <c r="D60" s="14"/>
      <c r="E60" s="99"/>
      <c r="F60" s="100"/>
      <c r="G60" s="100"/>
      <c r="H60" s="99"/>
      <c r="I60" s="100"/>
      <c r="J60" s="100"/>
      <c r="K60" s="100"/>
      <c r="L60" s="101"/>
      <c r="M60" s="188"/>
      <c r="N60" s="189"/>
      <c r="O60" s="101"/>
      <c r="P60" s="39" t="str">
        <f t="shared" si="0"/>
        <v/>
      </c>
      <c r="Q60" s="188"/>
      <c r="R60" s="191"/>
      <c r="S60" s="101"/>
      <c r="T60" s="39"/>
      <c r="U60" s="192"/>
      <c r="V60" s="193"/>
      <c r="W60" s="12"/>
      <c r="X60" s="575" t="s">
        <v>210</v>
      </c>
    </row>
    <row r="61" spans="1:24" hidden="1" x14ac:dyDescent="0.2">
      <c r="A61" s="13" t="s">
        <v>146</v>
      </c>
      <c r="B61" s="13" t="s">
        <v>74</v>
      </c>
      <c r="C61" s="13" t="s">
        <v>147</v>
      </c>
      <c r="D61" s="373" t="s">
        <v>81</v>
      </c>
      <c r="E61" s="148"/>
      <c r="F61" s="149"/>
      <c r="G61" s="149"/>
      <c r="H61" s="148"/>
      <c r="I61" s="149"/>
      <c r="J61" s="149"/>
      <c r="K61" s="149"/>
      <c r="L61" s="150"/>
      <c r="M61" s="151"/>
      <c r="N61" s="152"/>
      <c r="O61" s="98"/>
      <c r="P61" s="37" t="str">
        <f t="shared" si="0"/>
        <v/>
      </c>
      <c r="Q61" s="151"/>
      <c r="R61" s="190"/>
      <c r="S61" s="98"/>
      <c r="T61" s="64"/>
      <c r="U61" s="154"/>
      <c r="V61" s="155"/>
      <c r="W61" s="12"/>
      <c r="X61" s="575" t="s">
        <v>150</v>
      </c>
    </row>
    <row r="62" spans="1:24" hidden="1" x14ac:dyDescent="0.2">
      <c r="A62" s="14"/>
      <c r="B62" s="14"/>
      <c r="C62" s="14"/>
      <c r="D62" s="14"/>
      <c r="E62" s="99"/>
      <c r="F62" s="100"/>
      <c r="G62" s="100"/>
      <c r="H62" s="99"/>
      <c r="I62" s="100"/>
      <c r="J62" s="100"/>
      <c r="K62" s="100"/>
      <c r="L62" s="101"/>
      <c r="M62" s="188"/>
      <c r="N62" s="189"/>
      <c r="O62" s="101"/>
      <c r="P62" s="39" t="str">
        <f t="shared" si="0"/>
        <v/>
      </c>
      <c r="Q62" s="188"/>
      <c r="R62" s="191"/>
      <c r="S62" s="101"/>
      <c r="T62" s="39"/>
      <c r="U62" s="192"/>
      <c r="V62" s="193"/>
      <c r="W62" s="12"/>
      <c r="X62" s="575" t="s">
        <v>211</v>
      </c>
    </row>
    <row r="63" spans="1:24" hidden="1" x14ac:dyDescent="0.2">
      <c r="A63" s="13" t="s">
        <v>146</v>
      </c>
      <c r="B63" s="13" t="s">
        <v>74</v>
      </c>
      <c r="C63" s="373" t="s">
        <v>149</v>
      </c>
      <c r="D63" s="373" t="s">
        <v>86</v>
      </c>
      <c r="E63" s="148"/>
      <c r="F63" s="149"/>
      <c r="G63" s="149"/>
      <c r="H63" s="148"/>
      <c r="I63" s="149"/>
      <c r="J63" s="149"/>
      <c r="K63" s="149"/>
      <c r="L63" s="150"/>
      <c r="M63" s="151"/>
      <c r="N63" s="152"/>
      <c r="O63" s="98"/>
      <c r="P63" s="37" t="str">
        <f t="shared" si="0"/>
        <v/>
      </c>
      <c r="Q63" s="151"/>
      <c r="R63" s="190"/>
      <c r="S63" s="98"/>
      <c r="T63" s="64"/>
      <c r="U63" s="154"/>
      <c r="V63" s="155"/>
      <c r="W63" s="12"/>
      <c r="X63" s="575" t="s">
        <v>152</v>
      </c>
    </row>
    <row r="64" spans="1:24" hidden="1" x14ac:dyDescent="0.2">
      <c r="A64" s="14"/>
      <c r="B64" s="14"/>
      <c r="C64" s="14"/>
      <c r="D64" s="14"/>
      <c r="E64" s="99"/>
      <c r="F64" s="100"/>
      <c r="G64" s="100"/>
      <c r="H64" s="99"/>
      <c r="I64" s="100"/>
      <c r="J64" s="100"/>
      <c r="K64" s="100"/>
      <c r="L64" s="101"/>
      <c r="M64" s="188"/>
      <c r="N64" s="189"/>
      <c r="O64" s="101"/>
      <c r="P64" s="39" t="str">
        <f t="shared" si="0"/>
        <v/>
      </c>
      <c r="Q64" s="188"/>
      <c r="R64" s="191"/>
      <c r="S64" s="101"/>
      <c r="T64" s="39"/>
      <c r="U64" s="192"/>
      <c r="V64" s="193"/>
      <c r="W64" s="12"/>
      <c r="X64" s="575" t="s">
        <v>212</v>
      </c>
    </row>
    <row r="65" spans="1:24" hidden="1" x14ac:dyDescent="0.2">
      <c r="A65" s="13" t="s">
        <v>146</v>
      </c>
      <c r="B65" s="13" t="s">
        <v>74</v>
      </c>
      <c r="C65" s="373" t="s">
        <v>151</v>
      </c>
      <c r="D65" s="373" t="s">
        <v>81</v>
      </c>
      <c r="E65" s="148"/>
      <c r="F65" s="149"/>
      <c r="G65" s="149"/>
      <c r="H65" s="148"/>
      <c r="I65" s="149"/>
      <c r="J65" s="149"/>
      <c r="K65" s="149"/>
      <c r="L65" s="150"/>
      <c r="M65" s="151"/>
      <c r="N65" s="152"/>
      <c r="O65" s="98"/>
      <c r="P65" s="37" t="str">
        <f t="shared" si="0"/>
        <v/>
      </c>
      <c r="Q65" s="151"/>
      <c r="R65" s="190"/>
      <c r="S65" s="98"/>
      <c r="T65" s="64"/>
      <c r="U65" s="194"/>
      <c r="V65" s="195"/>
      <c r="W65" s="12"/>
      <c r="X65" s="575" t="s">
        <v>154</v>
      </c>
    </row>
    <row r="66" spans="1:24" hidden="1" x14ac:dyDescent="0.2">
      <c r="A66" s="14"/>
      <c r="B66" s="14"/>
      <c r="C66" s="14"/>
      <c r="D66" s="14"/>
      <c r="E66" s="99"/>
      <c r="F66" s="100"/>
      <c r="G66" s="100"/>
      <c r="H66" s="99"/>
      <c r="I66" s="100"/>
      <c r="J66" s="100"/>
      <c r="K66" s="100"/>
      <c r="L66" s="101"/>
      <c r="M66" s="188"/>
      <c r="N66" s="189"/>
      <c r="O66" s="101"/>
      <c r="P66" s="39" t="str">
        <f t="shared" si="0"/>
        <v/>
      </c>
      <c r="Q66" s="188"/>
      <c r="R66" s="191"/>
      <c r="S66" s="101"/>
      <c r="T66" s="39"/>
      <c r="U66" s="192"/>
      <c r="V66" s="193"/>
      <c r="W66" s="12"/>
      <c r="X66" s="575" t="s">
        <v>213</v>
      </c>
    </row>
    <row r="67" spans="1:24" hidden="1" x14ac:dyDescent="0.2">
      <c r="A67" s="13" t="s">
        <v>146</v>
      </c>
      <c r="B67" s="13" t="s">
        <v>74</v>
      </c>
      <c r="C67" s="13" t="s">
        <v>153</v>
      </c>
      <c r="D67" s="373" t="s">
        <v>86</v>
      </c>
      <c r="E67" s="148"/>
      <c r="F67" s="149"/>
      <c r="G67" s="149"/>
      <c r="H67" s="148"/>
      <c r="I67" s="149"/>
      <c r="J67" s="149"/>
      <c r="K67" s="149"/>
      <c r="L67" s="150"/>
      <c r="M67" s="151"/>
      <c r="N67" s="152"/>
      <c r="O67" s="98"/>
      <c r="P67" s="37" t="str">
        <f t="shared" si="0"/>
        <v/>
      </c>
      <c r="Q67" s="151"/>
      <c r="R67" s="190"/>
      <c r="S67" s="98"/>
      <c r="T67" s="64"/>
      <c r="U67" s="154"/>
      <c r="V67" s="155"/>
      <c r="W67" s="12"/>
      <c r="X67" s="573" t="s">
        <v>79</v>
      </c>
    </row>
    <row r="68" spans="1:24" hidden="1" x14ac:dyDescent="0.2">
      <c r="A68" s="14"/>
      <c r="B68" s="14"/>
      <c r="C68" s="14"/>
      <c r="D68" s="14"/>
      <c r="E68" s="99"/>
      <c r="F68" s="100"/>
      <c r="G68" s="100"/>
      <c r="H68" s="99"/>
      <c r="I68" s="100"/>
      <c r="J68" s="100"/>
      <c r="K68" s="100"/>
      <c r="L68" s="101"/>
      <c r="M68" s="188"/>
      <c r="N68" s="189"/>
      <c r="O68" s="101"/>
      <c r="P68" s="39" t="str">
        <f t="shared" si="0"/>
        <v/>
      </c>
      <c r="Q68" s="188"/>
      <c r="R68" s="191"/>
      <c r="S68" s="101"/>
      <c r="T68" s="39"/>
      <c r="U68" s="192"/>
      <c r="V68" s="193"/>
      <c r="W68" s="12"/>
      <c r="X68" s="575"/>
    </row>
    <row r="69" spans="1:24" hidden="1" x14ac:dyDescent="0.2">
      <c r="A69" s="13" t="s">
        <v>155</v>
      </c>
      <c r="B69" s="13" t="s">
        <v>94</v>
      </c>
      <c r="C69" s="13" t="s">
        <v>156</v>
      </c>
      <c r="D69" s="373" t="s">
        <v>86</v>
      </c>
      <c r="E69" s="148"/>
      <c r="F69" s="149"/>
      <c r="G69" s="149"/>
      <c r="H69" s="148"/>
      <c r="I69" s="149"/>
      <c r="J69" s="149"/>
      <c r="K69" s="149"/>
      <c r="L69" s="150"/>
      <c r="M69" s="151"/>
      <c r="N69" s="152"/>
      <c r="O69" s="98"/>
      <c r="P69" s="37" t="str">
        <f t="shared" si="0"/>
        <v/>
      </c>
      <c r="Q69" s="151"/>
      <c r="R69" s="190"/>
      <c r="S69" s="98"/>
      <c r="T69" s="64"/>
      <c r="U69" s="154"/>
      <c r="V69" s="155"/>
      <c r="W69" s="12"/>
      <c r="X69" s="573"/>
    </row>
    <row r="70" spans="1:24" hidden="1" x14ac:dyDescent="0.2">
      <c r="A70" s="14"/>
      <c r="B70" s="14"/>
      <c r="C70" s="14"/>
      <c r="D70" s="14"/>
      <c r="E70" s="99"/>
      <c r="F70" s="100"/>
      <c r="G70" s="100"/>
      <c r="H70" s="99"/>
      <c r="I70" s="100"/>
      <c r="J70" s="100"/>
      <c r="K70" s="100"/>
      <c r="L70" s="101"/>
      <c r="M70" s="188"/>
      <c r="N70" s="189"/>
      <c r="O70" s="101"/>
      <c r="P70" s="39" t="str">
        <f t="shared" si="0"/>
        <v/>
      </c>
      <c r="Q70" s="188"/>
      <c r="R70" s="191"/>
      <c r="S70" s="101"/>
      <c r="T70" s="39"/>
      <c r="U70" s="192"/>
      <c r="V70" s="193"/>
      <c r="W70" s="12"/>
      <c r="X70" s="573"/>
    </row>
    <row r="71" spans="1:24" hidden="1" x14ac:dyDescent="0.2">
      <c r="A71" s="13" t="s">
        <v>157</v>
      </c>
      <c r="B71" s="13" t="s">
        <v>79</v>
      </c>
      <c r="C71" s="13" t="s">
        <v>158</v>
      </c>
      <c r="D71" s="373" t="s">
        <v>81</v>
      </c>
      <c r="E71" s="148"/>
      <c r="F71" s="149"/>
      <c r="G71" s="149"/>
      <c r="H71" s="148"/>
      <c r="I71" s="149"/>
      <c r="J71" s="149"/>
      <c r="K71" s="149"/>
      <c r="L71" s="150"/>
      <c r="M71" s="151"/>
      <c r="N71" s="152"/>
      <c r="O71" s="98"/>
      <c r="P71" s="37" t="str">
        <f t="shared" si="0"/>
        <v/>
      </c>
      <c r="Q71" s="151"/>
      <c r="R71" s="190"/>
      <c r="S71" s="98"/>
      <c r="T71" s="64"/>
      <c r="U71" s="194"/>
      <c r="V71" s="195"/>
      <c r="W71" s="12"/>
      <c r="X71" s="575" t="s">
        <v>159</v>
      </c>
    </row>
    <row r="72" spans="1:24" hidden="1" x14ac:dyDescent="0.2">
      <c r="A72" s="14"/>
      <c r="B72" s="14"/>
      <c r="C72" s="14"/>
      <c r="D72" s="14"/>
      <c r="E72" s="99"/>
      <c r="F72" s="100"/>
      <c r="G72" s="100"/>
      <c r="H72" s="99"/>
      <c r="I72" s="100"/>
      <c r="J72" s="100"/>
      <c r="K72" s="100"/>
      <c r="L72" s="101"/>
      <c r="M72" s="188"/>
      <c r="N72" s="189"/>
      <c r="O72" s="101"/>
      <c r="P72" s="39" t="str">
        <f t="shared" si="0"/>
        <v/>
      </c>
      <c r="Q72" s="188"/>
      <c r="R72" s="191"/>
      <c r="S72" s="101"/>
      <c r="T72" s="39"/>
      <c r="U72" s="192"/>
      <c r="V72" s="193"/>
      <c r="W72" s="12"/>
      <c r="X72" s="575" t="s">
        <v>226</v>
      </c>
    </row>
    <row r="73" spans="1:24" hidden="1" x14ac:dyDescent="0.2">
      <c r="A73" s="13" t="s">
        <v>160</v>
      </c>
      <c r="B73" s="13" t="s">
        <v>79</v>
      </c>
      <c r="C73" s="13" t="s">
        <v>161</v>
      </c>
      <c r="D73" s="373" t="s">
        <v>81</v>
      </c>
      <c r="E73" s="148"/>
      <c r="F73" s="149"/>
      <c r="G73" s="149"/>
      <c r="H73" s="148"/>
      <c r="I73" s="149"/>
      <c r="J73" s="149"/>
      <c r="K73" s="149"/>
      <c r="L73" s="150"/>
      <c r="M73" s="151"/>
      <c r="N73" s="152"/>
      <c r="O73" s="98"/>
      <c r="P73" s="37" t="str">
        <f t="shared" si="0"/>
        <v/>
      </c>
      <c r="Q73" s="151"/>
      <c r="R73" s="190"/>
      <c r="S73" s="98"/>
      <c r="T73" s="64"/>
      <c r="U73" s="154"/>
      <c r="V73" s="155"/>
      <c r="W73" s="12"/>
      <c r="X73" s="575" t="s">
        <v>162</v>
      </c>
    </row>
    <row r="74" spans="1:24" hidden="1" x14ac:dyDescent="0.2">
      <c r="A74" s="14"/>
      <c r="B74" s="14"/>
      <c r="C74" s="14"/>
      <c r="D74" s="14"/>
      <c r="E74" s="99"/>
      <c r="F74" s="100"/>
      <c r="G74" s="100"/>
      <c r="H74" s="99"/>
      <c r="I74" s="100"/>
      <c r="J74" s="100"/>
      <c r="K74" s="100"/>
      <c r="L74" s="101"/>
      <c r="M74" s="188"/>
      <c r="N74" s="189"/>
      <c r="O74" s="101"/>
      <c r="P74" s="39" t="str">
        <f t="shared" si="0"/>
        <v/>
      </c>
      <c r="Q74" s="188"/>
      <c r="R74" s="191"/>
      <c r="S74" s="101"/>
      <c r="T74" s="39"/>
      <c r="U74" s="192"/>
      <c r="V74" s="193"/>
      <c r="W74" s="12"/>
    </row>
    <row r="75" spans="1:24" x14ac:dyDescent="0.2">
      <c r="A75" s="201" t="s">
        <v>163</v>
      </c>
      <c r="B75" s="201" t="s">
        <v>74</v>
      </c>
      <c r="C75" s="201" t="s">
        <v>164</v>
      </c>
      <c r="D75" s="201" t="s">
        <v>86</v>
      </c>
      <c r="E75" s="166"/>
      <c r="F75" s="167" t="s">
        <v>220</v>
      </c>
      <c r="G75" s="167"/>
      <c r="H75" s="166"/>
      <c r="I75" s="167"/>
      <c r="J75" s="167"/>
      <c r="K75" s="167"/>
      <c r="L75" s="177"/>
      <c r="M75" s="162">
        <v>0.66666666666666663</v>
      </c>
      <c r="N75" s="163">
        <v>0.54166666666666663</v>
      </c>
      <c r="O75" s="164"/>
      <c r="P75" s="229">
        <f t="shared" ref="P75:P114" si="1">IF(N75="","",MAX(M75-N75,0))</f>
        <v>0.125</v>
      </c>
      <c r="Q75" s="162"/>
      <c r="R75" s="165">
        <v>0.64583333333333337</v>
      </c>
      <c r="S75" s="164"/>
      <c r="T75" s="230"/>
      <c r="U75" s="250"/>
      <c r="V75" s="251"/>
      <c r="W75" s="12"/>
      <c r="X75" s="454" t="s">
        <v>229</v>
      </c>
    </row>
    <row r="76" spans="1:24" x14ac:dyDescent="0.2">
      <c r="A76" s="200"/>
      <c r="B76" s="200"/>
      <c r="C76" s="200"/>
      <c r="D76" s="200"/>
      <c r="E76" s="19"/>
      <c r="F76" s="20"/>
      <c r="G76" s="20"/>
      <c r="H76" s="19"/>
      <c r="I76" s="20"/>
      <c r="J76" s="20"/>
      <c r="K76" s="20"/>
      <c r="L76" s="21"/>
      <c r="M76" s="42"/>
      <c r="N76" s="38"/>
      <c r="O76" s="21"/>
      <c r="P76" s="198" t="str">
        <f t="shared" si="1"/>
        <v/>
      </c>
      <c r="Q76" s="42"/>
      <c r="R76" s="104"/>
      <c r="S76" s="21"/>
      <c r="T76" s="198"/>
      <c r="U76" s="69"/>
      <c r="V76" s="70"/>
      <c r="W76" s="12"/>
      <c r="X76" s="454" t="s">
        <v>224</v>
      </c>
    </row>
    <row r="77" spans="1:24" hidden="1" x14ac:dyDescent="0.2">
      <c r="A77" s="13" t="s">
        <v>165</v>
      </c>
      <c r="B77" s="13" t="s">
        <v>74</v>
      </c>
      <c r="C77" s="13" t="s">
        <v>166</v>
      </c>
      <c r="D77" s="373" t="s">
        <v>86</v>
      </c>
      <c r="E77" s="148"/>
      <c r="F77" s="149"/>
      <c r="G77" s="149"/>
      <c r="H77" s="148"/>
      <c r="I77" s="149"/>
      <c r="J77" s="149"/>
      <c r="K77" s="149"/>
      <c r="L77" s="150"/>
      <c r="M77" s="151"/>
      <c r="N77" s="152"/>
      <c r="O77" s="98"/>
      <c r="P77" s="37" t="str">
        <f t="shared" si="1"/>
        <v/>
      </c>
      <c r="Q77" s="151"/>
      <c r="R77" s="190"/>
      <c r="S77" s="98"/>
      <c r="T77" s="64"/>
      <c r="U77" s="194"/>
      <c r="V77" s="195"/>
      <c r="W77" s="12"/>
      <c r="X77" s="454" t="s">
        <v>79</v>
      </c>
    </row>
    <row r="78" spans="1:24" hidden="1" x14ac:dyDescent="0.2">
      <c r="A78" s="14"/>
      <c r="B78" s="14"/>
      <c r="C78" s="14"/>
      <c r="D78" s="14"/>
      <c r="E78" s="99"/>
      <c r="F78" s="100"/>
      <c r="G78" s="100"/>
      <c r="H78" s="99"/>
      <c r="I78" s="100"/>
      <c r="J78" s="100"/>
      <c r="K78" s="100"/>
      <c r="L78" s="101"/>
      <c r="M78" s="188"/>
      <c r="N78" s="189"/>
      <c r="O78" s="101"/>
      <c r="P78" s="39" t="str">
        <f t="shared" si="1"/>
        <v/>
      </c>
      <c r="Q78" s="188"/>
      <c r="R78" s="191"/>
      <c r="S78" s="101"/>
      <c r="T78" s="39"/>
      <c r="U78" s="192"/>
      <c r="V78" s="193"/>
      <c r="W78" s="12"/>
    </row>
    <row r="79" spans="1:24" hidden="1" x14ac:dyDescent="0.2">
      <c r="A79" s="13" t="s">
        <v>167</v>
      </c>
      <c r="B79" s="13" t="s">
        <v>137</v>
      </c>
      <c r="C79" s="13" t="s">
        <v>168</v>
      </c>
      <c r="D79" s="373" t="s">
        <v>81</v>
      </c>
      <c r="E79" s="148"/>
      <c r="F79" s="149"/>
      <c r="G79" s="149"/>
      <c r="H79" s="148"/>
      <c r="I79" s="149"/>
      <c r="J79" s="149"/>
      <c r="K79" s="149"/>
      <c r="L79" s="150"/>
      <c r="M79" s="151"/>
      <c r="N79" s="152"/>
      <c r="O79" s="98"/>
      <c r="P79" s="37" t="str">
        <f t="shared" si="1"/>
        <v/>
      </c>
      <c r="Q79" s="151"/>
      <c r="R79" s="190"/>
      <c r="S79" s="98"/>
      <c r="T79" s="64"/>
      <c r="U79" s="154"/>
      <c r="V79" s="155"/>
      <c r="W79" s="12"/>
    </row>
    <row r="80" spans="1:24" hidden="1" x14ac:dyDescent="0.2">
      <c r="A80" s="14"/>
      <c r="B80" s="14"/>
      <c r="C80" s="14"/>
      <c r="D80" s="14"/>
      <c r="E80" s="99"/>
      <c r="F80" s="100"/>
      <c r="G80" s="100"/>
      <c r="H80" s="99"/>
      <c r="I80" s="100"/>
      <c r="J80" s="100"/>
      <c r="K80" s="100"/>
      <c r="L80" s="101"/>
      <c r="M80" s="188"/>
      <c r="N80" s="189"/>
      <c r="O80" s="101"/>
      <c r="P80" s="39" t="str">
        <f t="shared" si="1"/>
        <v/>
      </c>
      <c r="Q80" s="188"/>
      <c r="R80" s="191"/>
      <c r="S80" s="101"/>
      <c r="T80" s="39"/>
      <c r="U80" s="192"/>
      <c r="V80" s="193"/>
      <c r="W80" s="12"/>
    </row>
    <row r="81" spans="1:23" hidden="1" x14ac:dyDescent="0.2">
      <c r="A81" s="13" t="s">
        <v>169</v>
      </c>
      <c r="B81" s="13" t="s">
        <v>94</v>
      </c>
      <c r="C81" s="13" t="s">
        <v>170</v>
      </c>
      <c r="D81" s="373" t="s">
        <v>81</v>
      </c>
      <c r="E81" s="148"/>
      <c r="F81" s="149"/>
      <c r="G81" s="149"/>
      <c r="H81" s="148"/>
      <c r="I81" s="149"/>
      <c r="J81" s="149"/>
      <c r="K81" s="149"/>
      <c r="L81" s="150"/>
      <c r="M81" s="151"/>
      <c r="N81" s="152"/>
      <c r="O81" s="98"/>
      <c r="P81" s="37" t="str">
        <f t="shared" si="1"/>
        <v/>
      </c>
      <c r="Q81" s="151"/>
      <c r="R81" s="190"/>
      <c r="S81" s="98"/>
      <c r="T81" s="64"/>
      <c r="U81" s="154"/>
      <c r="V81" s="155"/>
      <c r="W81" s="12"/>
    </row>
    <row r="82" spans="1:23" hidden="1" x14ac:dyDescent="0.2">
      <c r="A82" s="14"/>
      <c r="B82" s="14"/>
      <c r="C82" s="14"/>
      <c r="D82" s="14"/>
      <c r="E82" s="99"/>
      <c r="F82" s="100"/>
      <c r="G82" s="100"/>
      <c r="H82" s="99"/>
      <c r="I82" s="100"/>
      <c r="J82" s="100"/>
      <c r="K82" s="100"/>
      <c r="L82" s="101"/>
      <c r="M82" s="188"/>
      <c r="N82" s="189"/>
      <c r="O82" s="101"/>
      <c r="P82" s="39" t="str">
        <f t="shared" si="1"/>
        <v/>
      </c>
      <c r="Q82" s="188"/>
      <c r="R82" s="191"/>
      <c r="S82" s="101"/>
      <c r="T82" s="39"/>
      <c r="U82" s="192"/>
      <c r="V82" s="193"/>
      <c r="W82" s="12"/>
    </row>
    <row r="83" spans="1:23" hidden="1" x14ac:dyDescent="0.2">
      <c r="A83" s="729" t="s">
        <v>169</v>
      </c>
      <c r="B83" s="729" t="s">
        <v>94</v>
      </c>
      <c r="C83" s="729" t="s">
        <v>171</v>
      </c>
      <c r="D83" s="729" t="s">
        <v>81</v>
      </c>
      <c r="E83" s="148"/>
      <c r="F83" s="149"/>
      <c r="G83" s="149"/>
      <c r="H83" s="148"/>
      <c r="I83" s="149"/>
      <c r="J83" s="149"/>
      <c r="K83" s="149"/>
      <c r="L83" s="150"/>
      <c r="M83" s="151"/>
      <c r="N83" s="152"/>
      <c r="O83" s="98"/>
      <c r="P83" s="37" t="str">
        <f t="shared" si="1"/>
        <v/>
      </c>
      <c r="Q83" s="151"/>
      <c r="R83" s="190"/>
      <c r="S83" s="98"/>
      <c r="T83" s="64"/>
      <c r="U83" s="194"/>
      <c r="V83" s="195"/>
      <c r="W83" s="12"/>
    </row>
    <row r="84" spans="1:23" hidden="1" x14ac:dyDescent="0.2">
      <c r="A84" s="5"/>
      <c r="B84" s="5"/>
      <c r="C84" s="5"/>
      <c r="D84" s="5"/>
      <c r="E84" s="99"/>
      <c r="F84" s="100"/>
      <c r="G84" s="100"/>
      <c r="H84" s="99"/>
      <c r="I84" s="100"/>
      <c r="J84" s="100"/>
      <c r="K84" s="100"/>
      <c r="L84" s="101"/>
      <c r="M84" s="188"/>
      <c r="N84" s="189"/>
      <c r="O84" s="101"/>
      <c r="P84" s="39" t="str">
        <f t="shared" si="1"/>
        <v/>
      </c>
      <c r="Q84" s="188"/>
      <c r="R84" s="191"/>
      <c r="S84" s="101"/>
      <c r="T84" s="39"/>
      <c r="U84" s="192"/>
      <c r="V84" s="193"/>
      <c r="W84" s="12"/>
    </row>
    <row r="85" spans="1:23" hidden="1" x14ac:dyDescent="0.2">
      <c r="A85" s="13" t="s">
        <v>172</v>
      </c>
      <c r="B85" s="13" t="s">
        <v>74</v>
      </c>
      <c r="C85" s="13" t="s">
        <v>173</v>
      </c>
      <c r="D85" s="373" t="s">
        <v>86</v>
      </c>
      <c r="E85" s="148"/>
      <c r="F85" s="149"/>
      <c r="G85" s="149"/>
      <c r="H85" s="148"/>
      <c r="I85" s="149"/>
      <c r="J85" s="149"/>
      <c r="K85" s="149"/>
      <c r="L85" s="150"/>
      <c r="M85" s="151"/>
      <c r="N85" s="152"/>
      <c r="O85" s="98"/>
      <c r="P85" s="37" t="str">
        <f t="shared" si="1"/>
        <v/>
      </c>
      <c r="Q85" s="151"/>
      <c r="R85" s="190"/>
      <c r="S85" s="98"/>
      <c r="T85" s="64"/>
      <c r="U85" s="154"/>
      <c r="V85" s="155"/>
      <c r="W85" s="12"/>
    </row>
    <row r="86" spans="1:23" hidden="1" x14ac:dyDescent="0.2">
      <c r="A86" s="14"/>
      <c r="B86" s="14"/>
      <c r="C86" s="14"/>
      <c r="D86" s="14"/>
      <c r="E86" s="99"/>
      <c r="F86" s="100"/>
      <c r="G86" s="100"/>
      <c r="H86" s="99"/>
      <c r="I86" s="100"/>
      <c r="J86" s="100"/>
      <c r="K86" s="100"/>
      <c r="L86" s="101"/>
      <c r="M86" s="188"/>
      <c r="N86" s="189"/>
      <c r="O86" s="101"/>
      <c r="P86" s="39" t="str">
        <f t="shared" si="1"/>
        <v/>
      </c>
      <c r="Q86" s="188"/>
      <c r="R86" s="191"/>
      <c r="S86" s="101"/>
      <c r="T86" s="39"/>
      <c r="U86" s="192"/>
      <c r="V86" s="193"/>
      <c r="W86" s="12"/>
    </row>
    <row r="87" spans="1:23" hidden="1" x14ac:dyDescent="0.2">
      <c r="A87" s="13" t="s">
        <v>174</v>
      </c>
      <c r="B87" s="13" t="s">
        <v>94</v>
      </c>
      <c r="C87" s="13" t="s">
        <v>175</v>
      </c>
      <c r="D87" s="373" t="s">
        <v>86</v>
      </c>
      <c r="E87" s="148"/>
      <c r="F87" s="149"/>
      <c r="G87" s="149"/>
      <c r="H87" s="148"/>
      <c r="I87" s="149"/>
      <c r="J87" s="149"/>
      <c r="K87" s="149"/>
      <c r="L87" s="150"/>
      <c r="M87" s="151"/>
      <c r="N87" s="152"/>
      <c r="O87" s="98"/>
      <c r="P87" s="37" t="str">
        <f t="shared" si="1"/>
        <v/>
      </c>
      <c r="Q87" s="151"/>
      <c r="R87" s="190"/>
      <c r="S87" s="98"/>
      <c r="T87" s="64"/>
      <c r="U87" s="154"/>
      <c r="V87" s="155"/>
      <c r="W87" s="12"/>
    </row>
    <row r="88" spans="1:23" hidden="1" x14ac:dyDescent="0.2">
      <c r="A88" s="14"/>
      <c r="B88" s="14"/>
      <c r="C88" s="14"/>
      <c r="D88" s="14"/>
      <c r="E88" s="99"/>
      <c r="F88" s="100"/>
      <c r="G88" s="100"/>
      <c r="H88" s="99"/>
      <c r="I88" s="100"/>
      <c r="J88" s="100"/>
      <c r="K88" s="100"/>
      <c r="L88" s="101"/>
      <c r="M88" s="188"/>
      <c r="N88" s="189"/>
      <c r="O88" s="101"/>
      <c r="P88" s="39" t="str">
        <f t="shared" si="1"/>
        <v/>
      </c>
      <c r="Q88" s="188"/>
      <c r="R88" s="191"/>
      <c r="S88" s="101"/>
      <c r="T88" s="39"/>
      <c r="U88" s="192"/>
      <c r="V88" s="193"/>
      <c r="W88" s="12"/>
    </row>
    <row r="89" spans="1:23" hidden="1" x14ac:dyDescent="0.2">
      <c r="A89" s="729" t="s">
        <v>174</v>
      </c>
      <c r="B89" s="729" t="s">
        <v>94</v>
      </c>
      <c r="C89" s="729" t="s">
        <v>176</v>
      </c>
      <c r="D89" s="729" t="s">
        <v>81</v>
      </c>
      <c r="E89" s="148"/>
      <c r="F89" s="149"/>
      <c r="G89" s="149"/>
      <c r="H89" s="148"/>
      <c r="I89" s="149"/>
      <c r="J89" s="149"/>
      <c r="K89" s="149"/>
      <c r="L89" s="150"/>
      <c r="M89" s="151"/>
      <c r="N89" s="152"/>
      <c r="O89" s="98"/>
      <c r="P89" s="37" t="str">
        <f t="shared" si="1"/>
        <v/>
      </c>
      <c r="Q89" s="151"/>
      <c r="R89" s="190"/>
      <c r="S89" s="98"/>
      <c r="T89" s="64"/>
      <c r="U89" s="194"/>
      <c r="V89" s="195"/>
      <c r="W89" s="12"/>
    </row>
    <row r="90" spans="1:23" hidden="1" x14ac:dyDescent="0.2">
      <c r="A90" s="5"/>
      <c r="B90" s="5"/>
      <c r="C90" s="5"/>
      <c r="D90" s="5"/>
      <c r="E90" s="99"/>
      <c r="F90" s="100"/>
      <c r="G90" s="100"/>
      <c r="H90" s="99"/>
      <c r="I90" s="100"/>
      <c r="J90" s="100"/>
      <c r="K90" s="100"/>
      <c r="L90" s="101"/>
      <c r="M90" s="188"/>
      <c r="N90" s="189"/>
      <c r="O90" s="101"/>
      <c r="P90" s="39" t="str">
        <f t="shared" si="1"/>
        <v/>
      </c>
      <c r="Q90" s="188"/>
      <c r="R90" s="191"/>
      <c r="S90" s="101"/>
      <c r="T90" s="39"/>
      <c r="U90" s="192"/>
      <c r="V90" s="193"/>
      <c r="W90" s="12"/>
    </row>
    <row r="91" spans="1:23" hidden="1" x14ac:dyDescent="0.2">
      <c r="A91" s="13" t="s">
        <v>177</v>
      </c>
      <c r="B91" s="13" t="s">
        <v>79</v>
      </c>
      <c r="C91" s="13" t="s">
        <v>80</v>
      </c>
      <c r="D91" s="373" t="s">
        <v>81</v>
      </c>
      <c r="E91" s="148"/>
      <c r="F91" s="149"/>
      <c r="G91" s="149"/>
      <c r="H91" s="148"/>
      <c r="I91" s="149"/>
      <c r="J91" s="149"/>
      <c r="K91" s="149"/>
      <c r="L91" s="150"/>
      <c r="M91" s="151"/>
      <c r="N91" s="152"/>
      <c r="O91" s="98"/>
      <c r="P91" s="37" t="str">
        <f t="shared" si="1"/>
        <v/>
      </c>
      <c r="Q91" s="151"/>
      <c r="R91" s="190"/>
      <c r="S91" s="98"/>
      <c r="T91" s="64"/>
      <c r="U91" s="154"/>
      <c r="V91" s="155"/>
      <c r="W91" s="12"/>
    </row>
    <row r="92" spans="1:23" hidden="1" x14ac:dyDescent="0.2">
      <c r="A92" s="14"/>
      <c r="B92" s="14"/>
      <c r="C92" s="14"/>
      <c r="D92" s="14"/>
      <c r="E92" s="99"/>
      <c r="F92" s="100"/>
      <c r="G92" s="100"/>
      <c r="H92" s="99"/>
      <c r="I92" s="100"/>
      <c r="J92" s="100"/>
      <c r="K92" s="100"/>
      <c r="L92" s="101"/>
      <c r="M92" s="188"/>
      <c r="N92" s="189"/>
      <c r="O92" s="101"/>
      <c r="P92" s="39" t="str">
        <f t="shared" si="1"/>
        <v/>
      </c>
      <c r="Q92" s="188"/>
      <c r="R92" s="191"/>
      <c r="S92" s="101"/>
      <c r="T92" s="39"/>
      <c r="U92" s="192"/>
      <c r="V92" s="193"/>
      <c r="W92" s="12"/>
    </row>
    <row r="93" spans="1:23" hidden="1" x14ac:dyDescent="0.2">
      <c r="A93" s="13" t="s">
        <v>178</v>
      </c>
      <c r="B93" s="13" t="s">
        <v>79</v>
      </c>
      <c r="C93" s="13" t="s">
        <v>179</v>
      </c>
      <c r="D93" s="373" t="s">
        <v>81</v>
      </c>
      <c r="E93" s="148"/>
      <c r="F93" s="149"/>
      <c r="G93" s="149"/>
      <c r="H93" s="148"/>
      <c r="I93" s="149"/>
      <c r="J93" s="149"/>
      <c r="K93" s="149"/>
      <c r="L93" s="150"/>
      <c r="M93" s="151"/>
      <c r="N93" s="152"/>
      <c r="O93" s="98"/>
      <c r="P93" s="37" t="str">
        <f t="shared" si="1"/>
        <v/>
      </c>
      <c r="Q93" s="151"/>
      <c r="R93" s="190"/>
      <c r="S93" s="98"/>
      <c r="T93" s="64"/>
      <c r="U93" s="154"/>
      <c r="V93" s="155"/>
      <c r="W93" s="12"/>
    </row>
    <row r="94" spans="1:23" hidden="1" x14ac:dyDescent="0.2">
      <c r="A94" s="14"/>
      <c r="B94" s="14"/>
      <c r="C94" s="14"/>
      <c r="D94" s="14"/>
      <c r="E94" s="99"/>
      <c r="F94" s="100"/>
      <c r="G94" s="100"/>
      <c r="H94" s="99"/>
      <c r="I94" s="100"/>
      <c r="J94" s="100"/>
      <c r="K94" s="100"/>
      <c r="L94" s="101"/>
      <c r="M94" s="188"/>
      <c r="N94" s="189"/>
      <c r="O94" s="101"/>
      <c r="P94" s="39" t="str">
        <f t="shared" si="1"/>
        <v/>
      </c>
      <c r="Q94" s="188"/>
      <c r="R94" s="191"/>
      <c r="S94" s="101"/>
      <c r="T94" s="39"/>
      <c r="U94" s="192"/>
      <c r="V94" s="193"/>
      <c r="W94" s="12"/>
    </row>
    <row r="95" spans="1:23" hidden="1" x14ac:dyDescent="0.2">
      <c r="A95" s="13" t="s">
        <v>181</v>
      </c>
      <c r="B95" s="13" t="s">
        <v>94</v>
      </c>
      <c r="C95" s="13" t="s">
        <v>182</v>
      </c>
      <c r="D95" s="373" t="s">
        <v>81</v>
      </c>
      <c r="E95" s="148"/>
      <c r="F95" s="149"/>
      <c r="G95" s="149"/>
      <c r="H95" s="148"/>
      <c r="I95" s="149"/>
      <c r="J95" s="149"/>
      <c r="K95" s="149"/>
      <c r="L95" s="150"/>
      <c r="M95" s="151"/>
      <c r="N95" s="152"/>
      <c r="O95" s="98"/>
      <c r="P95" s="37" t="str">
        <f t="shared" si="1"/>
        <v/>
      </c>
      <c r="Q95" s="151"/>
      <c r="R95" s="190"/>
      <c r="S95" s="98"/>
      <c r="T95" s="64"/>
      <c r="U95" s="194"/>
      <c r="V95" s="195"/>
      <c r="W95" s="12"/>
    </row>
    <row r="96" spans="1:23" hidden="1" x14ac:dyDescent="0.2">
      <c r="A96" s="14"/>
      <c r="B96" s="14"/>
      <c r="C96" s="14"/>
      <c r="D96" s="14"/>
      <c r="E96" s="99"/>
      <c r="F96" s="100"/>
      <c r="G96" s="100"/>
      <c r="H96" s="99"/>
      <c r="I96" s="100"/>
      <c r="J96" s="100"/>
      <c r="K96" s="100"/>
      <c r="L96" s="101"/>
      <c r="M96" s="188"/>
      <c r="N96" s="189"/>
      <c r="O96" s="101"/>
      <c r="P96" s="39" t="str">
        <f t="shared" si="1"/>
        <v/>
      </c>
      <c r="Q96" s="188"/>
      <c r="R96" s="191"/>
      <c r="S96" s="101"/>
      <c r="T96" s="39"/>
      <c r="U96" s="192"/>
      <c r="V96" s="193"/>
      <c r="W96" s="12"/>
    </row>
    <row r="97" spans="1:23" hidden="1" x14ac:dyDescent="0.2">
      <c r="A97" s="13" t="s">
        <v>183</v>
      </c>
      <c r="B97" s="13" t="s">
        <v>74</v>
      </c>
      <c r="C97" s="13" t="s">
        <v>184</v>
      </c>
      <c r="D97" s="373" t="s">
        <v>86</v>
      </c>
      <c r="E97" s="148"/>
      <c r="F97" s="149"/>
      <c r="G97" s="149"/>
      <c r="H97" s="148"/>
      <c r="I97" s="149"/>
      <c r="J97" s="149"/>
      <c r="K97" s="149"/>
      <c r="L97" s="150"/>
      <c r="M97" s="151"/>
      <c r="N97" s="152"/>
      <c r="O97" s="98"/>
      <c r="P97" s="37" t="str">
        <f t="shared" si="1"/>
        <v/>
      </c>
      <c r="Q97" s="151"/>
      <c r="R97" s="190"/>
      <c r="S97" s="98"/>
      <c r="T97" s="64"/>
      <c r="U97" s="154"/>
      <c r="V97" s="155"/>
      <c r="W97" s="12"/>
    </row>
    <row r="98" spans="1:23" hidden="1" x14ac:dyDescent="0.2">
      <c r="A98" s="14"/>
      <c r="B98" s="14"/>
      <c r="C98" s="14"/>
      <c r="D98" s="14"/>
      <c r="E98" s="99"/>
      <c r="F98" s="100"/>
      <c r="G98" s="100"/>
      <c r="H98" s="99"/>
      <c r="I98" s="100"/>
      <c r="J98" s="100"/>
      <c r="K98" s="100"/>
      <c r="L98" s="101"/>
      <c r="M98" s="188"/>
      <c r="N98" s="189"/>
      <c r="O98" s="101"/>
      <c r="P98" s="39" t="str">
        <f t="shared" si="1"/>
        <v/>
      </c>
      <c r="Q98" s="188"/>
      <c r="R98" s="191"/>
      <c r="S98" s="101"/>
      <c r="T98" s="39"/>
      <c r="U98" s="192"/>
      <c r="V98" s="193"/>
      <c r="W98" s="12"/>
    </row>
    <row r="99" spans="1:23" hidden="1" x14ac:dyDescent="0.2">
      <c r="A99" s="13" t="s">
        <v>185</v>
      </c>
      <c r="B99" s="13" t="s">
        <v>74</v>
      </c>
      <c r="C99" s="13" t="s">
        <v>186</v>
      </c>
      <c r="D99" s="373" t="s">
        <v>86</v>
      </c>
      <c r="E99" s="148"/>
      <c r="F99" s="149"/>
      <c r="G99" s="149"/>
      <c r="H99" s="148"/>
      <c r="I99" s="149"/>
      <c r="J99" s="149"/>
      <c r="K99" s="149"/>
      <c r="L99" s="150"/>
      <c r="M99" s="151"/>
      <c r="N99" s="152"/>
      <c r="O99" s="98"/>
      <c r="P99" s="37" t="str">
        <f t="shared" si="1"/>
        <v/>
      </c>
      <c r="Q99" s="151"/>
      <c r="R99" s="190"/>
      <c r="S99" s="98"/>
      <c r="T99" s="64"/>
      <c r="U99" s="154"/>
      <c r="V99" s="155"/>
      <c r="W99" s="12"/>
    </row>
    <row r="100" spans="1:23" hidden="1" x14ac:dyDescent="0.2">
      <c r="A100" s="14"/>
      <c r="B100" s="14"/>
      <c r="C100" s="14"/>
      <c r="D100" s="14"/>
      <c r="E100" s="99"/>
      <c r="F100" s="100"/>
      <c r="G100" s="100"/>
      <c r="H100" s="99"/>
      <c r="I100" s="100"/>
      <c r="J100" s="100"/>
      <c r="K100" s="100"/>
      <c r="L100" s="101"/>
      <c r="M100" s="188"/>
      <c r="N100" s="189"/>
      <c r="O100" s="101"/>
      <c r="P100" s="39" t="str">
        <f t="shared" si="1"/>
        <v/>
      </c>
      <c r="Q100" s="188"/>
      <c r="R100" s="191"/>
      <c r="S100" s="101"/>
      <c r="T100" s="39"/>
      <c r="U100" s="192"/>
      <c r="V100" s="193"/>
      <c r="W100" s="12"/>
    </row>
    <row r="101" spans="1:23" hidden="1" x14ac:dyDescent="0.2">
      <c r="A101" s="13" t="s">
        <v>187</v>
      </c>
      <c r="B101" s="13" t="s">
        <v>79</v>
      </c>
      <c r="C101" s="13" t="s">
        <v>188</v>
      </c>
      <c r="D101" s="373" t="s">
        <v>81</v>
      </c>
      <c r="E101" s="148"/>
      <c r="F101" s="149"/>
      <c r="G101" s="149"/>
      <c r="H101" s="148"/>
      <c r="I101" s="149"/>
      <c r="J101" s="149"/>
      <c r="K101" s="149"/>
      <c r="L101" s="150"/>
      <c r="M101" s="151"/>
      <c r="N101" s="152"/>
      <c r="O101" s="98"/>
      <c r="P101" s="37" t="str">
        <f t="shared" si="1"/>
        <v/>
      </c>
      <c r="Q101" s="151"/>
      <c r="R101" s="190"/>
      <c r="S101" s="98"/>
      <c r="T101" s="64"/>
      <c r="U101" s="194"/>
      <c r="V101" s="195"/>
      <c r="W101" s="12"/>
    </row>
    <row r="102" spans="1:23" hidden="1" x14ac:dyDescent="0.2">
      <c r="A102" s="14"/>
      <c r="B102" s="14"/>
      <c r="C102" s="14"/>
      <c r="D102" s="14"/>
      <c r="E102" s="99"/>
      <c r="F102" s="100"/>
      <c r="G102" s="100"/>
      <c r="H102" s="99"/>
      <c r="I102" s="100"/>
      <c r="J102" s="100"/>
      <c r="K102" s="100"/>
      <c r="L102" s="101"/>
      <c r="M102" s="188"/>
      <c r="N102" s="189"/>
      <c r="O102" s="101"/>
      <c r="P102" s="39" t="str">
        <f t="shared" si="1"/>
        <v/>
      </c>
      <c r="Q102" s="188"/>
      <c r="R102" s="191"/>
      <c r="S102" s="101"/>
      <c r="T102" s="39"/>
      <c r="U102" s="192"/>
      <c r="V102" s="193"/>
      <c r="W102" s="12"/>
    </row>
    <row r="103" spans="1:23" hidden="1" x14ac:dyDescent="0.2">
      <c r="A103" s="13" t="s">
        <v>189</v>
      </c>
      <c r="B103" s="13" t="s">
        <v>79</v>
      </c>
      <c r="C103" s="13" t="s">
        <v>190</v>
      </c>
      <c r="D103" s="373" t="s">
        <v>81</v>
      </c>
      <c r="E103" s="148"/>
      <c r="F103" s="149"/>
      <c r="G103" s="149"/>
      <c r="H103" s="148"/>
      <c r="I103" s="149"/>
      <c r="J103" s="149"/>
      <c r="K103" s="149"/>
      <c r="L103" s="150"/>
      <c r="M103" s="151"/>
      <c r="N103" s="152"/>
      <c r="O103" s="98"/>
      <c r="P103" s="37" t="str">
        <f t="shared" si="1"/>
        <v/>
      </c>
      <c r="Q103" s="151"/>
      <c r="R103" s="190"/>
      <c r="S103" s="98"/>
      <c r="T103" s="64"/>
      <c r="U103" s="154"/>
      <c r="V103" s="155"/>
      <c r="W103" s="12"/>
    </row>
    <row r="104" spans="1:23" hidden="1" x14ac:dyDescent="0.2">
      <c r="A104" s="14"/>
      <c r="B104" s="14"/>
      <c r="C104" s="14"/>
      <c r="D104" s="14"/>
      <c r="E104" s="99"/>
      <c r="F104" s="100"/>
      <c r="G104" s="100"/>
      <c r="H104" s="99"/>
      <c r="I104" s="100"/>
      <c r="J104" s="100"/>
      <c r="K104" s="100"/>
      <c r="L104" s="101"/>
      <c r="M104" s="188"/>
      <c r="N104" s="189"/>
      <c r="O104" s="101"/>
      <c r="P104" s="39" t="str">
        <f t="shared" si="1"/>
        <v/>
      </c>
      <c r="Q104" s="188"/>
      <c r="R104" s="191"/>
      <c r="S104" s="101"/>
      <c r="T104" s="39"/>
      <c r="U104" s="192"/>
      <c r="V104" s="193"/>
      <c r="W104" s="12"/>
    </row>
    <row r="105" spans="1:23" hidden="1" x14ac:dyDescent="0.2">
      <c r="A105" s="729" t="s">
        <v>191</v>
      </c>
      <c r="B105" s="729" t="s">
        <v>94</v>
      </c>
      <c r="C105" s="729" t="s">
        <v>192</v>
      </c>
      <c r="D105" s="373" t="s">
        <v>81</v>
      </c>
      <c r="E105" s="148"/>
      <c r="F105" s="149"/>
      <c r="G105" s="149"/>
      <c r="H105" s="148"/>
      <c r="I105" s="149"/>
      <c r="J105" s="149"/>
      <c r="K105" s="149"/>
      <c r="L105" s="150"/>
      <c r="M105" s="151"/>
      <c r="N105" s="152"/>
      <c r="O105" s="98"/>
      <c r="P105" s="37" t="str">
        <f t="shared" si="1"/>
        <v/>
      </c>
      <c r="Q105" s="151"/>
      <c r="R105" s="206"/>
      <c r="S105" s="150"/>
      <c r="T105" s="64"/>
      <c r="U105" s="154"/>
      <c r="V105" s="155"/>
      <c r="W105" s="12"/>
    </row>
    <row r="106" spans="1:23" ht="13.5" hidden="1" thickBot="1" x14ac:dyDescent="0.25">
      <c r="A106" s="6"/>
      <c r="B106" s="6"/>
      <c r="C106" s="6"/>
      <c r="D106" s="6"/>
      <c r="E106" s="208"/>
      <c r="F106" s="209"/>
      <c r="G106" s="209"/>
      <c r="H106" s="208"/>
      <c r="I106" s="209"/>
      <c r="J106" s="209"/>
      <c r="K106" s="209"/>
      <c r="L106" s="210"/>
      <c r="M106" s="211"/>
      <c r="N106" s="212"/>
      <c r="O106" s="213"/>
      <c r="P106" s="46" t="str">
        <f t="shared" si="1"/>
        <v/>
      </c>
      <c r="Q106" s="211"/>
      <c r="R106" s="214"/>
      <c r="S106" s="215"/>
      <c r="T106" s="46"/>
      <c r="U106" s="216"/>
      <c r="V106" s="217"/>
      <c r="W106" s="12"/>
    </row>
    <row r="107" spans="1:23" hidden="1" x14ac:dyDescent="0.2">
      <c r="A107" s="13"/>
      <c r="B107" s="373" t="s">
        <v>79</v>
      </c>
      <c r="C107" s="13"/>
      <c r="D107" s="373" t="s">
        <v>81</v>
      </c>
      <c r="E107" s="148"/>
      <c r="F107" s="149"/>
      <c r="G107" s="149"/>
      <c r="H107" s="148"/>
      <c r="I107" s="149"/>
      <c r="J107" s="149"/>
      <c r="K107" s="149"/>
      <c r="L107" s="150"/>
      <c r="M107" s="218"/>
      <c r="N107" s="219"/>
      <c r="O107" s="220"/>
      <c r="P107" s="52" t="str">
        <f t="shared" si="1"/>
        <v/>
      </c>
      <c r="Q107" s="218"/>
      <c r="R107" s="221"/>
      <c r="S107" s="220"/>
      <c r="T107" s="52"/>
      <c r="U107" s="194"/>
      <c r="V107" s="195"/>
      <c r="W107" s="12"/>
    </row>
    <row r="108" spans="1:23" hidden="1" x14ac:dyDescent="0.2">
      <c r="A108" s="14"/>
      <c r="B108" s="14"/>
      <c r="C108" s="14"/>
      <c r="D108" s="14"/>
      <c r="E108" s="99"/>
      <c r="F108" s="100"/>
      <c r="G108" s="100"/>
      <c r="H108" s="99"/>
      <c r="I108" s="100"/>
      <c r="J108" s="100"/>
      <c r="K108" s="100"/>
      <c r="L108" s="101"/>
      <c r="M108" s="188"/>
      <c r="N108" s="189"/>
      <c r="O108" s="101"/>
      <c r="P108" s="39" t="str">
        <f t="shared" si="1"/>
        <v/>
      </c>
      <c r="Q108" s="188"/>
      <c r="R108" s="222"/>
      <c r="S108" s="223"/>
      <c r="T108" s="39"/>
      <c r="U108" s="192"/>
      <c r="V108" s="193"/>
      <c r="W108" s="12"/>
    </row>
    <row r="109" spans="1:23" hidden="1" x14ac:dyDescent="0.2">
      <c r="A109" s="5"/>
      <c r="B109" s="729" t="s">
        <v>79</v>
      </c>
      <c r="C109" s="5"/>
      <c r="D109" s="373" t="s">
        <v>81</v>
      </c>
      <c r="E109" s="148"/>
      <c r="F109" s="149"/>
      <c r="G109" s="149"/>
      <c r="H109" s="148"/>
      <c r="I109" s="149"/>
      <c r="J109" s="149"/>
      <c r="K109" s="149"/>
      <c r="L109" s="150"/>
      <c r="M109" s="151"/>
      <c r="N109" s="152"/>
      <c r="O109" s="98"/>
      <c r="P109" s="37" t="str">
        <f t="shared" si="1"/>
        <v/>
      </c>
      <c r="Q109" s="151"/>
      <c r="R109" s="190"/>
      <c r="S109" s="98"/>
      <c r="T109" s="37"/>
      <c r="U109" s="154"/>
      <c r="V109" s="155"/>
      <c r="W109" s="12"/>
    </row>
    <row r="110" spans="1:23" hidden="1" x14ac:dyDescent="0.2">
      <c r="A110" s="5"/>
      <c r="B110" s="5"/>
      <c r="C110" s="5"/>
      <c r="D110" s="14"/>
      <c r="E110" s="99"/>
      <c r="F110" s="100"/>
      <c r="G110" s="100"/>
      <c r="H110" s="99"/>
      <c r="I110" s="100"/>
      <c r="J110" s="100"/>
      <c r="K110" s="100"/>
      <c r="L110" s="101"/>
      <c r="M110" s="188"/>
      <c r="N110" s="189"/>
      <c r="O110" s="101"/>
      <c r="P110" s="39" t="str">
        <f t="shared" si="1"/>
        <v/>
      </c>
      <c r="Q110" s="188"/>
      <c r="R110" s="191"/>
      <c r="S110" s="101"/>
      <c r="T110" s="39"/>
      <c r="U110" s="192"/>
      <c r="V110" s="193"/>
      <c r="W110" s="12"/>
    </row>
    <row r="111" spans="1:23" hidden="1" x14ac:dyDescent="0.2">
      <c r="A111" s="13"/>
      <c r="B111" s="373" t="s">
        <v>79</v>
      </c>
      <c r="C111" s="13"/>
      <c r="D111" s="373" t="s">
        <v>81</v>
      </c>
      <c r="E111" s="148"/>
      <c r="F111" s="149"/>
      <c r="G111" s="149"/>
      <c r="H111" s="148"/>
      <c r="I111" s="149"/>
      <c r="J111" s="149"/>
      <c r="K111" s="149"/>
      <c r="L111" s="150"/>
      <c r="M111" s="151"/>
      <c r="N111" s="152"/>
      <c r="O111" s="98"/>
      <c r="P111" s="37" t="str">
        <f t="shared" si="1"/>
        <v/>
      </c>
      <c r="Q111" s="151"/>
      <c r="R111" s="190"/>
      <c r="S111" s="98"/>
      <c r="T111" s="37"/>
      <c r="U111" s="154"/>
      <c r="V111" s="155"/>
      <c r="W111" s="12"/>
    </row>
    <row r="112" spans="1:23" hidden="1" x14ac:dyDescent="0.2">
      <c r="A112" s="14"/>
      <c r="B112" s="14"/>
      <c r="C112" s="14"/>
      <c r="D112" s="14"/>
      <c r="E112" s="99"/>
      <c r="F112" s="100"/>
      <c r="G112" s="100"/>
      <c r="H112" s="99"/>
      <c r="I112" s="100"/>
      <c r="J112" s="100"/>
      <c r="K112" s="100"/>
      <c r="L112" s="101"/>
      <c r="M112" s="188"/>
      <c r="N112" s="189"/>
      <c r="O112" s="101"/>
      <c r="P112" s="39" t="str">
        <f t="shared" si="1"/>
        <v/>
      </c>
      <c r="Q112" s="188"/>
      <c r="R112" s="191"/>
      <c r="S112" s="101"/>
      <c r="T112" s="39"/>
      <c r="U112" s="192"/>
      <c r="V112" s="193"/>
      <c r="W112" s="12"/>
    </row>
    <row r="113" spans="1:23" hidden="1" x14ac:dyDescent="0.2">
      <c r="A113" s="729"/>
      <c r="B113" s="729" t="s">
        <v>79</v>
      </c>
      <c r="C113" s="729"/>
      <c r="D113" s="373" t="s">
        <v>81</v>
      </c>
      <c r="E113" s="148"/>
      <c r="F113" s="149"/>
      <c r="G113" s="149"/>
      <c r="H113" s="148"/>
      <c r="I113" s="149"/>
      <c r="J113" s="149"/>
      <c r="K113" s="149"/>
      <c r="L113" s="150"/>
      <c r="M113" s="151"/>
      <c r="N113" s="152"/>
      <c r="O113" s="98"/>
      <c r="P113" s="37" t="str">
        <f t="shared" si="1"/>
        <v/>
      </c>
      <c r="Q113" s="151"/>
      <c r="R113" s="190"/>
      <c r="S113" s="98"/>
      <c r="T113" s="37"/>
      <c r="U113" s="194"/>
      <c r="V113" s="195"/>
      <c r="W113" s="12"/>
    </row>
    <row r="114" spans="1:23" ht="13.5" hidden="1" thickBot="1" x14ac:dyDescent="0.25">
      <c r="A114" s="6"/>
      <c r="B114" s="6"/>
      <c r="C114" s="6"/>
      <c r="D114" s="6"/>
      <c r="E114" s="208"/>
      <c r="F114" s="209"/>
      <c r="G114" s="209"/>
      <c r="H114" s="208"/>
      <c r="I114" s="209"/>
      <c r="J114" s="209"/>
      <c r="K114" s="209"/>
      <c r="L114" s="210"/>
      <c r="M114" s="224"/>
      <c r="N114" s="225"/>
      <c r="O114" s="210"/>
      <c r="P114" s="40" t="str">
        <f t="shared" si="1"/>
        <v/>
      </c>
      <c r="Q114" s="224"/>
      <c r="R114" s="214"/>
      <c r="S114" s="215"/>
      <c r="T114" s="40"/>
      <c r="U114" s="216"/>
      <c r="V114" s="217"/>
      <c r="W114" s="12"/>
    </row>
    <row r="115" spans="1:23" x14ac:dyDescent="0.2">
      <c r="E115" s="7"/>
      <c r="F115" s="8"/>
      <c r="G115" s="8"/>
      <c r="H115" s="7"/>
      <c r="I115" s="8"/>
      <c r="J115" s="8"/>
      <c r="K115" s="8"/>
      <c r="L115" s="7"/>
      <c r="M115" s="12"/>
      <c r="N115" s="9"/>
      <c r="O115" s="10"/>
      <c r="P115" s="11"/>
      <c r="Q115" s="11"/>
      <c r="R115" s="9"/>
      <c r="S115" s="10"/>
      <c r="T115" s="11"/>
    </row>
    <row r="116" spans="1:23" x14ac:dyDescent="0.2">
      <c r="I116" s="2"/>
      <c r="J116" s="2"/>
      <c r="K116" s="2"/>
      <c r="N116" s="3"/>
      <c r="O116" s="3"/>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7" ht="15" hidden="1" x14ac:dyDescent="0.2">
      <c r="G145" s="32" t="s">
        <v>207</v>
      </c>
    </row>
    <row r="146" spans="7:7" ht="15" hidden="1" x14ac:dyDescent="0.2">
      <c r="G146" s="32" t="s">
        <v>142</v>
      </c>
    </row>
    <row r="147" spans="7:7" ht="15" hidden="1" x14ac:dyDescent="0.2">
      <c r="G147" s="32" t="s">
        <v>208</v>
      </c>
    </row>
    <row r="148" spans="7:7" ht="15" hidden="1" x14ac:dyDescent="0.2">
      <c r="G148" s="32" t="s">
        <v>145</v>
      </c>
    </row>
    <row r="149" spans="7:7" ht="15" hidden="1" x14ac:dyDescent="0.2">
      <c r="G149" s="32" t="s">
        <v>209</v>
      </c>
    </row>
    <row r="150" spans="7:7" ht="15" hidden="1" x14ac:dyDescent="0.2">
      <c r="G150" s="32" t="s">
        <v>148</v>
      </c>
    </row>
    <row r="151" spans="7:7" ht="15" hidden="1" x14ac:dyDescent="0.2">
      <c r="G151" s="32" t="s">
        <v>210</v>
      </c>
    </row>
    <row r="152" spans="7:7" ht="15" hidden="1" x14ac:dyDescent="0.2">
      <c r="G152" s="32" t="s">
        <v>150</v>
      </c>
    </row>
    <row r="153" spans="7:7" ht="15" hidden="1" x14ac:dyDescent="0.2">
      <c r="G153" s="32" t="s">
        <v>211</v>
      </c>
    </row>
    <row r="154" spans="7:7" ht="15" hidden="1" x14ac:dyDescent="0.2">
      <c r="G154" s="32" t="s">
        <v>152</v>
      </c>
    </row>
    <row r="155" spans="7:7" ht="15" hidden="1" x14ac:dyDescent="0.2">
      <c r="G155" s="32" t="s">
        <v>212</v>
      </c>
    </row>
    <row r="156" spans="7:7" ht="15" hidden="1" x14ac:dyDescent="0.2">
      <c r="G156" s="32" t="s">
        <v>154</v>
      </c>
    </row>
    <row r="157" spans="7:7" ht="15" hidden="1" x14ac:dyDescent="0.2">
      <c r="G157" s="32" t="s">
        <v>213</v>
      </c>
    </row>
    <row r="158" spans="7:7" ht="15" hidden="1" x14ac:dyDescent="0.25">
      <c r="G158" s="33" t="s">
        <v>79</v>
      </c>
    </row>
  </sheetData>
  <autoFilter ref="A7:V114">
    <filterColumn colId="0">
      <colorFilter dxfId="20"/>
    </filterColumn>
    <filterColumn colId="12" showButton="0"/>
    <filterColumn colId="13" showButton="0"/>
    <filterColumn colId="14" showButton="0"/>
    <filterColumn colId="16" showButton="0"/>
    <filterColumn colId="17" showButton="0"/>
    <filterColumn colId="18" showButton="0"/>
  </autoFilter>
  <dataConsolidate link="1"/>
  <mergeCells count="2">
    <mergeCell ref="M7:P7"/>
    <mergeCell ref="Q7:T7"/>
  </mergeCells>
  <conditionalFormatting sqref="O115 S115">
    <cfRule type="cellIs" dxfId="19" priority="1" stopIfTrue="1" operator="between">
      <formula>1</formula>
      <formula>2</formula>
    </cfRule>
  </conditionalFormatting>
  <dataValidations count="8">
    <dataValidation type="list" allowBlank="1" showInputMessage="1" showErrorMessage="1" sqref="L9:L114">
      <formula1>$X$71:$X$73</formula1>
    </dataValidation>
    <dataValidation type="list" allowBlank="1" showInputMessage="1" showErrorMessage="1" sqref="F4">
      <formula1>$X$26:$X$69</formula1>
    </dataValidation>
    <dataValidation type="list" allowBlank="1" showInputMessage="1" showErrorMessage="1" sqref="O9:O114 S9:S114">
      <formula1>$X$22:$X$24</formula1>
    </dataValidation>
    <dataValidation type="list" allowBlank="1" showInputMessage="1" showErrorMessage="1" sqref="H9:H114">
      <formula1>$X$14:$X$17</formula1>
    </dataValidation>
    <dataValidation type="list" allowBlank="1" showInputMessage="1" showErrorMessage="1" sqref="G9:G114 U9:U114">
      <formula1>$X$19:$X$20</formula1>
    </dataValidation>
    <dataValidation type="list" allowBlank="1" showInputMessage="1" showErrorMessage="1" sqref="E9:E114">
      <formula1>$X$9:$X$12</formula1>
    </dataValidation>
    <dataValidation type="list" allowBlank="1" showInputMessage="1" showErrorMessage="1" sqref="L116:L120">
      <formula1>$X$41:$X$45</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60"/>
  <sheetViews>
    <sheetView workbookViewId="0">
      <selection activeCell="Q161" sqref="Q161"/>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5.625" customWidth="1"/>
    <col min="11" max="11" width="13" customWidth="1"/>
    <col min="12" max="12" width="14.5" customWidth="1"/>
    <col min="13" max="13" width="9.125" customWidth="1"/>
    <col min="15" max="15" width="7.125" customWidth="1"/>
    <col min="16" max="16" width="9.5" customWidth="1"/>
    <col min="17" max="17" width="9.75" customWidth="1"/>
    <col min="18" max="18" width="9.375" customWidth="1"/>
    <col min="19" max="19" width="5.25" customWidth="1"/>
    <col min="20" max="20" width="9.75" customWidth="1"/>
    <col min="21" max="21" width="2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142</v>
      </c>
      <c r="N4" s="3"/>
      <c r="O4" s="3"/>
    </row>
    <row r="5" spans="1:24" x14ac:dyDescent="0.2">
      <c r="F5" s="730" t="s">
        <v>373</v>
      </c>
      <c r="G5" s="731"/>
      <c r="H5" s="731"/>
      <c r="I5" s="731"/>
      <c r="J5" s="731"/>
      <c r="K5" s="731"/>
      <c r="L5" s="731"/>
      <c r="M5" s="731"/>
      <c r="N5" s="732"/>
      <c r="O5" s="732"/>
      <c r="P5" s="731"/>
      <c r="Q5" s="731"/>
      <c r="R5" s="731"/>
      <c r="S5" s="731"/>
      <c r="T5" s="731"/>
      <c r="U5" s="731"/>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217</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hidden="1" x14ac:dyDescent="0.2">
      <c r="A9" s="5" t="s">
        <v>73</v>
      </c>
      <c r="B9" s="5" t="s">
        <v>74</v>
      </c>
      <c r="C9" s="5" t="s">
        <v>75</v>
      </c>
      <c r="D9" s="729" t="s">
        <v>76</v>
      </c>
      <c r="E9" s="96"/>
      <c r="F9" s="97"/>
      <c r="G9" s="97"/>
      <c r="H9" s="96"/>
      <c r="I9" s="97"/>
      <c r="J9" s="97"/>
      <c r="K9" s="97"/>
      <c r="L9" s="98"/>
      <c r="M9" s="204"/>
      <c r="N9" s="187"/>
      <c r="O9" s="98"/>
      <c r="P9" s="37" t="str">
        <f>IF(N9="","",MAX(M9-N9,0))</f>
        <v/>
      </c>
      <c r="Q9" s="204"/>
      <c r="R9" s="190"/>
      <c r="S9" s="98"/>
      <c r="T9" s="64"/>
      <c r="U9" s="194"/>
      <c r="V9" s="195"/>
      <c r="W9" s="12"/>
      <c r="X9" s="573" t="s">
        <v>77</v>
      </c>
    </row>
    <row r="10" spans="1:24" hidden="1" x14ac:dyDescent="0.2">
      <c r="A10" s="14"/>
      <c r="B10" s="14"/>
      <c r="C10" s="14"/>
      <c r="D10" s="14"/>
      <c r="E10" s="99"/>
      <c r="F10" s="100"/>
      <c r="G10" s="100"/>
      <c r="H10" s="99"/>
      <c r="I10" s="100"/>
      <c r="J10" s="100"/>
      <c r="K10" s="100"/>
      <c r="L10" s="101"/>
      <c r="M10" s="252"/>
      <c r="N10" s="253"/>
      <c r="O10" s="101"/>
      <c r="P10" s="39" t="str">
        <f>IF(N10="","",MAX(M10-N10,0))</f>
        <v/>
      </c>
      <c r="Q10" s="252"/>
      <c r="R10" s="190"/>
      <c r="S10" s="98"/>
      <c r="T10" s="65"/>
      <c r="U10" s="192"/>
      <c r="V10" s="193"/>
      <c r="W10" s="12"/>
      <c r="X10" s="573" t="s">
        <v>221</v>
      </c>
    </row>
    <row r="11" spans="1:24" hidden="1" x14ac:dyDescent="0.2">
      <c r="A11" s="13" t="s">
        <v>78</v>
      </c>
      <c r="B11" s="13" t="s">
        <v>79</v>
      </c>
      <c r="C11" s="13" t="s">
        <v>80</v>
      </c>
      <c r="D11" s="373" t="s">
        <v>81</v>
      </c>
      <c r="E11" s="148"/>
      <c r="F11" s="149"/>
      <c r="G11" s="149"/>
      <c r="H11" s="148"/>
      <c r="I11" s="149"/>
      <c r="J11" s="149"/>
      <c r="K11" s="149"/>
      <c r="L11" s="150"/>
      <c r="M11" s="151"/>
      <c r="N11" s="187"/>
      <c r="O11" s="98"/>
      <c r="P11" s="37" t="str">
        <f t="shared" ref="P11:P74" si="0">IF(N11="","",MAX(M11-N11,0))</f>
        <v/>
      </c>
      <c r="Q11" s="151"/>
      <c r="R11" s="190"/>
      <c r="S11" s="98"/>
      <c r="T11" s="64"/>
      <c r="U11" s="154"/>
      <c r="V11" s="155"/>
      <c r="W11" s="12"/>
      <c r="X11" t="s">
        <v>82</v>
      </c>
    </row>
    <row r="12" spans="1:24" hidden="1" x14ac:dyDescent="0.2">
      <c r="A12" s="14"/>
      <c r="B12" s="14"/>
      <c r="C12" s="14"/>
      <c r="D12" s="14"/>
      <c r="E12" s="99"/>
      <c r="F12" s="100"/>
      <c r="G12" s="100"/>
      <c r="H12" s="99"/>
      <c r="I12" s="100"/>
      <c r="J12" s="100"/>
      <c r="K12" s="100"/>
      <c r="L12" s="101"/>
      <c r="M12" s="188"/>
      <c r="N12" s="189"/>
      <c r="O12" s="101"/>
      <c r="P12" s="39" t="str">
        <f t="shared" si="0"/>
        <v/>
      </c>
      <c r="Q12" s="188"/>
      <c r="R12" s="190"/>
      <c r="S12" s="98"/>
      <c r="T12" s="65"/>
      <c r="U12" s="192"/>
      <c r="V12" s="193"/>
      <c r="W12" s="12"/>
      <c r="X12" t="s">
        <v>79</v>
      </c>
    </row>
    <row r="13" spans="1:24" hidden="1" x14ac:dyDescent="0.2">
      <c r="A13" s="13" t="s">
        <v>78</v>
      </c>
      <c r="B13" s="13" t="s">
        <v>79</v>
      </c>
      <c r="C13" s="13" t="s">
        <v>83</v>
      </c>
      <c r="D13" s="373" t="s">
        <v>81</v>
      </c>
      <c r="E13" s="148"/>
      <c r="F13" s="149"/>
      <c r="G13" s="149"/>
      <c r="H13" s="148"/>
      <c r="I13" s="149"/>
      <c r="J13" s="149"/>
      <c r="K13" s="149"/>
      <c r="L13" s="150"/>
      <c r="M13" s="151"/>
      <c r="N13" s="152"/>
      <c r="O13" s="98"/>
      <c r="P13" s="37" t="str">
        <f t="shared" si="0"/>
        <v/>
      </c>
      <c r="Q13" s="151"/>
      <c r="R13" s="190"/>
      <c r="S13" s="98"/>
      <c r="T13" s="64"/>
      <c r="U13" s="154"/>
      <c r="V13" s="155"/>
      <c r="W13" s="12"/>
    </row>
    <row r="14" spans="1:24" hidden="1" x14ac:dyDescent="0.2">
      <c r="A14" s="14"/>
      <c r="B14" s="14"/>
      <c r="C14" s="14"/>
      <c r="D14" s="14"/>
      <c r="E14" s="99"/>
      <c r="F14" s="100"/>
      <c r="G14" s="100"/>
      <c r="H14" s="99"/>
      <c r="I14" s="100"/>
      <c r="J14" s="100"/>
      <c r="K14" s="100"/>
      <c r="L14" s="101"/>
      <c r="M14" s="188"/>
      <c r="N14" s="189"/>
      <c r="O14" s="101"/>
      <c r="P14" s="39" t="str">
        <f t="shared" si="0"/>
        <v/>
      </c>
      <c r="Q14" s="188"/>
      <c r="R14" s="190"/>
      <c r="S14" s="98"/>
      <c r="T14" s="65"/>
      <c r="U14" s="192"/>
      <c r="V14" s="193"/>
      <c r="W14" s="12"/>
      <c r="X14" t="s">
        <v>222</v>
      </c>
    </row>
    <row r="15" spans="1:24" hidden="1" x14ac:dyDescent="0.2">
      <c r="A15" s="13" t="s">
        <v>84</v>
      </c>
      <c r="B15" s="13" t="s">
        <v>74</v>
      </c>
      <c r="C15" s="13" t="s">
        <v>85</v>
      </c>
      <c r="D15" s="373" t="s">
        <v>86</v>
      </c>
      <c r="E15" s="148"/>
      <c r="F15" s="149"/>
      <c r="G15" s="149"/>
      <c r="H15" s="148"/>
      <c r="I15" s="149"/>
      <c r="J15" s="149"/>
      <c r="K15" s="149"/>
      <c r="L15" s="150"/>
      <c r="M15" s="151"/>
      <c r="N15" s="152"/>
      <c r="O15" s="98"/>
      <c r="P15" s="37" t="str">
        <f t="shared" si="0"/>
        <v/>
      </c>
      <c r="Q15" s="151"/>
      <c r="R15" s="190"/>
      <c r="S15" s="98"/>
      <c r="T15" s="64"/>
      <c r="U15" s="194"/>
      <c r="V15" s="195"/>
      <c r="W15" s="12"/>
      <c r="X15" t="s">
        <v>87</v>
      </c>
    </row>
    <row r="16" spans="1:24" hidden="1" x14ac:dyDescent="0.2">
      <c r="A16" s="14"/>
      <c r="B16" s="14"/>
      <c r="C16" s="14"/>
      <c r="D16" s="14"/>
      <c r="E16" s="99"/>
      <c r="F16" s="100"/>
      <c r="G16" s="100"/>
      <c r="H16" s="99"/>
      <c r="I16" s="100"/>
      <c r="J16" s="100"/>
      <c r="K16" s="100"/>
      <c r="L16" s="101"/>
      <c r="M16" s="188"/>
      <c r="N16" s="189"/>
      <c r="O16" s="101"/>
      <c r="P16" s="39" t="str">
        <f t="shared" si="0"/>
        <v/>
      </c>
      <c r="Q16" s="188"/>
      <c r="R16" s="190"/>
      <c r="S16" s="98"/>
      <c r="T16" s="65"/>
      <c r="U16" s="192"/>
      <c r="V16" s="193"/>
      <c r="W16" s="12"/>
      <c r="X16" s="573" t="s">
        <v>223</v>
      </c>
    </row>
    <row r="17" spans="1:24" hidden="1" x14ac:dyDescent="0.2">
      <c r="A17" s="13" t="s">
        <v>84</v>
      </c>
      <c r="B17" s="13" t="s">
        <v>74</v>
      </c>
      <c r="C17" s="13" t="s">
        <v>88</v>
      </c>
      <c r="D17" s="373" t="s">
        <v>81</v>
      </c>
      <c r="E17" s="148"/>
      <c r="F17" s="149"/>
      <c r="G17" s="149"/>
      <c r="H17" s="148"/>
      <c r="I17" s="149"/>
      <c r="J17" s="149"/>
      <c r="K17" s="149"/>
      <c r="L17" s="150"/>
      <c r="M17" s="151"/>
      <c r="N17" s="152"/>
      <c r="O17" s="98"/>
      <c r="P17" s="37" t="str">
        <f t="shared" si="0"/>
        <v/>
      </c>
      <c r="Q17" s="151"/>
      <c r="R17" s="190"/>
      <c r="S17" s="98"/>
      <c r="T17" s="64"/>
      <c r="U17" s="154"/>
      <c r="V17" s="155"/>
      <c r="W17" s="12"/>
      <c r="X17" s="573" t="s">
        <v>90</v>
      </c>
    </row>
    <row r="18" spans="1:24" hidden="1" x14ac:dyDescent="0.2">
      <c r="A18" s="14"/>
      <c r="B18" s="14"/>
      <c r="C18" s="14"/>
      <c r="D18" s="14"/>
      <c r="E18" s="99"/>
      <c r="F18" s="100"/>
      <c r="G18" s="100"/>
      <c r="H18" s="99"/>
      <c r="I18" s="100"/>
      <c r="J18" s="100"/>
      <c r="K18" s="100"/>
      <c r="L18" s="101"/>
      <c r="M18" s="188"/>
      <c r="N18" s="189"/>
      <c r="O18" s="101"/>
      <c r="P18" s="39" t="str">
        <f t="shared" si="0"/>
        <v/>
      </c>
      <c r="Q18" s="188"/>
      <c r="R18" s="190"/>
      <c r="S18" s="98"/>
      <c r="T18" s="65"/>
      <c r="U18" s="192"/>
      <c r="V18" s="193"/>
      <c r="W18" s="12"/>
    </row>
    <row r="19" spans="1:24" hidden="1" x14ac:dyDescent="0.2">
      <c r="A19" s="13" t="s">
        <v>84</v>
      </c>
      <c r="B19" s="13" t="s">
        <v>74</v>
      </c>
      <c r="C19" s="13" t="s">
        <v>91</v>
      </c>
      <c r="D19" s="373" t="s">
        <v>86</v>
      </c>
      <c r="E19" s="148"/>
      <c r="F19" s="149"/>
      <c r="G19" s="149"/>
      <c r="H19" s="148"/>
      <c r="I19" s="149"/>
      <c r="J19" s="149"/>
      <c r="K19" s="149"/>
      <c r="L19" s="150"/>
      <c r="M19" s="151"/>
      <c r="N19" s="152"/>
      <c r="O19" s="98"/>
      <c r="P19" s="37" t="str">
        <f t="shared" si="0"/>
        <v/>
      </c>
      <c r="Q19" s="151"/>
      <c r="R19" s="190"/>
      <c r="S19" s="98"/>
      <c r="T19" s="64"/>
      <c r="U19" s="154"/>
      <c r="V19" s="155"/>
      <c r="W19" s="12"/>
      <c r="X19" t="s">
        <v>86</v>
      </c>
    </row>
    <row r="20" spans="1:24" hidden="1" x14ac:dyDescent="0.2">
      <c r="A20" s="14"/>
      <c r="B20" s="14"/>
      <c r="C20" s="14"/>
      <c r="D20" s="14"/>
      <c r="E20" s="99"/>
      <c r="F20" s="100"/>
      <c r="G20" s="100"/>
      <c r="H20" s="99"/>
      <c r="I20" s="100"/>
      <c r="J20" s="100"/>
      <c r="K20" s="100"/>
      <c r="L20" s="101"/>
      <c r="M20" s="188"/>
      <c r="N20" s="189"/>
      <c r="O20" s="101"/>
      <c r="P20" s="39" t="str">
        <f t="shared" si="0"/>
        <v/>
      </c>
      <c r="Q20" s="188"/>
      <c r="R20" s="190"/>
      <c r="S20" s="98"/>
      <c r="T20" s="65"/>
      <c r="U20" s="192"/>
      <c r="V20" s="193"/>
      <c r="W20" s="12"/>
      <c r="X20" t="s">
        <v>81</v>
      </c>
    </row>
    <row r="21" spans="1:24" hidden="1" x14ac:dyDescent="0.2">
      <c r="A21" s="13" t="s">
        <v>84</v>
      </c>
      <c r="B21" s="13" t="s">
        <v>74</v>
      </c>
      <c r="C21" s="373" t="s">
        <v>92</v>
      </c>
      <c r="D21" s="373" t="s">
        <v>86</v>
      </c>
      <c r="E21" s="148"/>
      <c r="F21" s="149"/>
      <c r="G21" s="149"/>
      <c r="H21" s="148"/>
      <c r="I21" s="149"/>
      <c r="J21" s="149"/>
      <c r="K21" s="149"/>
      <c r="L21" s="150"/>
      <c r="M21" s="151"/>
      <c r="N21" s="152"/>
      <c r="O21" s="98"/>
      <c r="P21" s="37" t="str">
        <f t="shared" si="0"/>
        <v/>
      </c>
      <c r="Q21" s="151"/>
      <c r="R21" s="190"/>
      <c r="S21" s="98"/>
      <c r="T21" s="64"/>
      <c r="U21" s="194"/>
      <c r="V21" s="195"/>
      <c r="W21" s="12"/>
    </row>
    <row r="22" spans="1:24" hidden="1" x14ac:dyDescent="0.2">
      <c r="A22" s="14"/>
      <c r="B22" s="14"/>
      <c r="C22" s="14"/>
      <c r="D22" s="14"/>
      <c r="E22" s="99"/>
      <c r="F22" s="100"/>
      <c r="G22" s="100"/>
      <c r="H22" s="99"/>
      <c r="I22" s="100"/>
      <c r="J22" s="100"/>
      <c r="K22" s="100"/>
      <c r="L22" s="101"/>
      <c r="M22" s="188"/>
      <c r="N22" s="189"/>
      <c r="O22" s="101"/>
      <c r="P22" s="39" t="str">
        <f t="shared" si="0"/>
        <v/>
      </c>
      <c r="Q22" s="188"/>
      <c r="R22" s="190"/>
      <c r="S22" s="98"/>
      <c r="T22" s="65"/>
      <c r="U22" s="192"/>
      <c r="V22" s="193"/>
      <c r="W22" s="12"/>
      <c r="X22">
        <v>0</v>
      </c>
    </row>
    <row r="23" spans="1:24" hidden="1" x14ac:dyDescent="0.2">
      <c r="A23" s="13" t="s">
        <v>93</v>
      </c>
      <c r="B23" s="13" t="s">
        <v>94</v>
      </c>
      <c r="C23" s="13" t="s">
        <v>95</v>
      </c>
      <c r="D23" s="373" t="s">
        <v>81</v>
      </c>
      <c r="E23" s="148"/>
      <c r="F23" s="149"/>
      <c r="G23" s="149"/>
      <c r="H23" s="148"/>
      <c r="I23" s="149"/>
      <c r="J23" s="149"/>
      <c r="K23" s="149"/>
      <c r="L23" s="150"/>
      <c r="M23" s="151"/>
      <c r="N23" s="152"/>
      <c r="O23" s="98"/>
      <c r="P23" s="37" t="str">
        <f t="shared" si="0"/>
        <v/>
      </c>
      <c r="Q23" s="151"/>
      <c r="R23" s="190"/>
      <c r="S23" s="98"/>
      <c r="T23" s="64"/>
      <c r="U23" s="154"/>
      <c r="V23" s="155"/>
      <c r="W23" s="12"/>
      <c r="X23">
        <v>1</v>
      </c>
    </row>
    <row r="24" spans="1:24" hidden="1" x14ac:dyDescent="0.2">
      <c r="A24" s="14"/>
      <c r="B24" s="14"/>
      <c r="C24" s="14"/>
      <c r="D24" s="14"/>
      <c r="E24" s="99"/>
      <c r="F24" s="100"/>
      <c r="G24" s="100"/>
      <c r="H24" s="99"/>
      <c r="I24" s="100"/>
      <c r="J24" s="100"/>
      <c r="K24" s="100"/>
      <c r="L24" s="101"/>
      <c r="M24" s="188"/>
      <c r="N24" s="189"/>
      <c r="O24" s="101"/>
      <c r="P24" s="39" t="str">
        <f t="shared" si="0"/>
        <v/>
      </c>
      <c r="Q24" s="188"/>
      <c r="R24" s="190"/>
      <c r="S24" s="98"/>
      <c r="T24" s="65"/>
      <c r="U24" s="192"/>
      <c r="V24" s="193"/>
      <c r="W24" s="12"/>
      <c r="X24">
        <v>2</v>
      </c>
    </row>
    <row r="25" spans="1:24" hidden="1" x14ac:dyDescent="0.2">
      <c r="A25" s="13" t="s">
        <v>93</v>
      </c>
      <c r="B25" s="13" t="s">
        <v>94</v>
      </c>
      <c r="C25" s="373" t="s">
        <v>96</v>
      </c>
      <c r="D25" s="373" t="s">
        <v>81</v>
      </c>
      <c r="E25" s="148"/>
      <c r="F25" s="149"/>
      <c r="G25" s="149"/>
      <c r="H25" s="148"/>
      <c r="I25" s="149"/>
      <c r="J25" s="149"/>
      <c r="K25" s="149"/>
      <c r="L25" s="150"/>
      <c r="M25" s="151"/>
      <c r="N25" s="152"/>
      <c r="O25" s="98"/>
      <c r="P25" s="37" t="str">
        <f t="shared" si="0"/>
        <v/>
      </c>
      <c r="Q25" s="151"/>
      <c r="R25" s="190"/>
      <c r="S25" s="98"/>
      <c r="T25" s="64"/>
      <c r="U25" s="154"/>
      <c r="V25" s="155"/>
      <c r="W25" s="12"/>
    </row>
    <row r="26" spans="1:24" hidden="1" x14ac:dyDescent="0.2">
      <c r="A26" s="14"/>
      <c r="B26" s="14"/>
      <c r="C26" s="14"/>
      <c r="D26" s="14"/>
      <c r="E26" s="99"/>
      <c r="F26" s="100"/>
      <c r="G26" s="100"/>
      <c r="H26" s="99"/>
      <c r="I26" s="100"/>
      <c r="J26" s="100"/>
      <c r="K26" s="100"/>
      <c r="L26" s="101"/>
      <c r="M26" s="188"/>
      <c r="N26" s="189"/>
      <c r="O26" s="101"/>
      <c r="P26" s="39" t="str">
        <f t="shared" si="0"/>
        <v/>
      </c>
      <c r="Q26" s="188"/>
      <c r="R26" s="190"/>
      <c r="S26" s="98"/>
      <c r="T26" s="65"/>
      <c r="U26" s="192"/>
      <c r="V26" s="193"/>
      <c r="W26" s="12"/>
      <c r="X26" s="575" t="s">
        <v>193</v>
      </c>
    </row>
    <row r="27" spans="1:24" hidden="1" x14ac:dyDescent="0.2">
      <c r="A27" s="13" t="s">
        <v>97</v>
      </c>
      <c r="B27" s="13" t="s">
        <v>79</v>
      </c>
      <c r="C27" s="13" t="s">
        <v>98</v>
      </c>
      <c r="D27" s="373" t="s">
        <v>86</v>
      </c>
      <c r="E27" s="148"/>
      <c r="F27" s="149"/>
      <c r="G27" s="149"/>
      <c r="H27" s="148"/>
      <c r="I27" s="149"/>
      <c r="J27" s="149"/>
      <c r="K27" s="149"/>
      <c r="L27" s="150"/>
      <c r="M27" s="151"/>
      <c r="N27" s="152"/>
      <c r="O27" s="98"/>
      <c r="P27" s="37" t="str">
        <f t="shared" si="0"/>
        <v/>
      </c>
      <c r="Q27" s="151"/>
      <c r="R27" s="190"/>
      <c r="S27" s="98"/>
      <c r="T27" s="64"/>
      <c r="U27" s="194"/>
      <c r="V27" s="195"/>
      <c r="W27" s="12"/>
      <c r="X27" s="575" t="s">
        <v>99</v>
      </c>
    </row>
    <row r="28" spans="1:24" hidden="1" x14ac:dyDescent="0.2">
      <c r="A28" s="14"/>
      <c r="B28" s="14"/>
      <c r="C28" s="14"/>
      <c r="D28" s="14"/>
      <c r="E28" s="99"/>
      <c r="F28" s="100"/>
      <c r="G28" s="100"/>
      <c r="H28" s="99"/>
      <c r="I28" s="100"/>
      <c r="J28" s="100"/>
      <c r="K28" s="100"/>
      <c r="L28" s="101"/>
      <c r="M28" s="188"/>
      <c r="N28" s="189"/>
      <c r="O28" s="101"/>
      <c r="P28" s="39" t="str">
        <f t="shared" si="0"/>
        <v/>
      </c>
      <c r="Q28" s="188"/>
      <c r="R28" s="190"/>
      <c r="S28" s="98"/>
      <c r="T28" s="65"/>
      <c r="U28" s="192"/>
      <c r="V28" s="193"/>
      <c r="W28" s="12"/>
      <c r="X28" s="575" t="s">
        <v>194</v>
      </c>
    </row>
    <row r="29" spans="1:24" hidden="1" x14ac:dyDescent="0.2">
      <c r="A29" s="13" t="s">
        <v>100</v>
      </c>
      <c r="B29" s="13" t="s">
        <v>74</v>
      </c>
      <c r="C29" s="13" t="s">
        <v>101</v>
      </c>
      <c r="D29" s="373" t="s">
        <v>81</v>
      </c>
      <c r="E29" s="148"/>
      <c r="F29" s="149"/>
      <c r="G29" s="149"/>
      <c r="H29" s="148"/>
      <c r="I29" s="149"/>
      <c r="J29" s="149"/>
      <c r="K29" s="149"/>
      <c r="L29" s="150"/>
      <c r="M29" s="151"/>
      <c r="N29" s="152"/>
      <c r="O29" s="98"/>
      <c r="P29" s="37" t="str">
        <f t="shared" si="0"/>
        <v/>
      </c>
      <c r="Q29" s="151"/>
      <c r="R29" s="190"/>
      <c r="S29" s="98"/>
      <c r="T29" s="64"/>
      <c r="U29" s="154"/>
      <c r="V29" s="155"/>
      <c r="W29" s="12"/>
      <c r="X29" s="575" t="s">
        <v>102</v>
      </c>
    </row>
    <row r="30" spans="1:24" hidden="1" x14ac:dyDescent="0.2">
      <c r="A30" s="14"/>
      <c r="B30" s="14"/>
      <c r="C30" s="14"/>
      <c r="D30" s="14"/>
      <c r="E30" s="99"/>
      <c r="F30" s="100"/>
      <c r="G30" s="100"/>
      <c r="H30" s="99"/>
      <c r="I30" s="100"/>
      <c r="J30" s="100"/>
      <c r="K30" s="100"/>
      <c r="L30" s="101"/>
      <c r="M30" s="188"/>
      <c r="N30" s="189"/>
      <c r="O30" s="101"/>
      <c r="P30" s="39" t="str">
        <f t="shared" si="0"/>
        <v/>
      </c>
      <c r="Q30" s="188"/>
      <c r="R30" s="190"/>
      <c r="S30" s="98"/>
      <c r="T30" s="65"/>
      <c r="U30" s="192"/>
      <c r="V30" s="193"/>
      <c r="W30" s="12"/>
      <c r="X30" s="575" t="s">
        <v>195</v>
      </c>
    </row>
    <row r="31" spans="1:24" hidden="1" x14ac:dyDescent="0.2">
      <c r="A31" s="13" t="s">
        <v>103</v>
      </c>
      <c r="B31" s="13" t="s">
        <v>94</v>
      </c>
      <c r="C31" s="13" t="s">
        <v>104</v>
      </c>
      <c r="D31" s="373" t="s">
        <v>81</v>
      </c>
      <c r="E31" s="148"/>
      <c r="F31" s="149"/>
      <c r="G31" s="149"/>
      <c r="H31" s="148"/>
      <c r="I31" s="149"/>
      <c r="J31" s="149"/>
      <c r="K31" s="149"/>
      <c r="L31" s="150"/>
      <c r="M31" s="151"/>
      <c r="N31" s="152"/>
      <c r="O31" s="98"/>
      <c r="P31" s="37" t="str">
        <f t="shared" si="0"/>
        <v/>
      </c>
      <c r="Q31" s="151"/>
      <c r="R31" s="190"/>
      <c r="S31" s="98"/>
      <c r="T31" s="64"/>
      <c r="U31" s="154"/>
      <c r="V31" s="155"/>
      <c r="W31" s="12"/>
      <c r="X31" s="575" t="s">
        <v>105</v>
      </c>
    </row>
    <row r="32" spans="1:24" hidden="1" x14ac:dyDescent="0.2">
      <c r="A32" s="14"/>
      <c r="B32" s="14"/>
      <c r="C32" s="14"/>
      <c r="D32" s="14"/>
      <c r="E32" s="99"/>
      <c r="F32" s="100"/>
      <c r="G32" s="100"/>
      <c r="H32" s="99"/>
      <c r="I32" s="100"/>
      <c r="J32" s="100"/>
      <c r="K32" s="100"/>
      <c r="L32" s="101"/>
      <c r="M32" s="188"/>
      <c r="N32" s="189"/>
      <c r="O32" s="101"/>
      <c r="P32" s="39" t="str">
        <f t="shared" si="0"/>
        <v/>
      </c>
      <c r="Q32" s="188"/>
      <c r="R32" s="190"/>
      <c r="S32" s="98"/>
      <c r="T32" s="65"/>
      <c r="U32" s="192"/>
      <c r="V32" s="193"/>
      <c r="W32" s="12"/>
      <c r="X32" s="575" t="s">
        <v>196</v>
      </c>
    </row>
    <row r="33" spans="1:24" hidden="1" x14ac:dyDescent="0.2">
      <c r="A33" s="729" t="s">
        <v>103</v>
      </c>
      <c r="B33" s="729" t="s">
        <v>94</v>
      </c>
      <c r="C33" s="729" t="s">
        <v>106</v>
      </c>
      <c r="D33" s="729" t="s">
        <v>81</v>
      </c>
      <c r="E33" s="148"/>
      <c r="F33" s="149"/>
      <c r="G33" s="149"/>
      <c r="H33" s="148"/>
      <c r="I33" s="149"/>
      <c r="J33" s="149"/>
      <c r="K33" s="149"/>
      <c r="L33" s="150"/>
      <c r="M33" s="151"/>
      <c r="N33" s="152"/>
      <c r="O33" s="98"/>
      <c r="P33" s="37" t="str">
        <f t="shared" si="0"/>
        <v/>
      </c>
      <c r="Q33" s="151"/>
      <c r="R33" s="190"/>
      <c r="S33" s="98"/>
      <c r="T33" s="64"/>
      <c r="U33" s="194"/>
      <c r="V33" s="195"/>
      <c r="W33" s="12"/>
      <c r="X33" s="575" t="s">
        <v>107</v>
      </c>
    </row>
    <row r="34" spans="1:24" hidden="1" x14ac:dyDescent="0.2">
      <c r="A34" s="5"/>
      <c r="B34" s="5"/>
      <c r="C34" s="5"/>
      <c r="D34" s="5"/>
      <c r="E34" s="99"/>
      <c r="F34" s="100"/>
      <c r="G34" s="100"/>
      <c r="H34" s="99"/>
      <c r="I34" s="100"/>
      <c r="J34" s="100"/>
      <c r="K34" s="100"/>
      <c r="L34" s="101"/>
      <c r="M34" s="188"/>
      <c r="N34" s="189"/>
      <c r="O34" s="101"/>
      <c r="P34" s="39" t="str">
        <f t="shared" si="0"/>
        <v/>
      </c>
      <c r="Q34" s="188"/>
      <c r="R34" s="190"/>
      <c r="S34" s="98"/>
      <c r="T34" s="65"/>
      <c r="U34" s="192"/>
      <c r="V34" s="193"/>
      <c r="W34" s="12"/>
      <c r="X34" s="575" t="s">
        <v>197</v>
      </c>
    </row>
    <row r="35" spans="1:24" hidden="1" x14ac:dyDescent="0.2">
      <c r="A35" s="13" t="s">
        <v>108</v>
      </c>
      <c r="B35" s="13" t="s">
        <v>74</v>
      </c>
      <c r="C35" s="13" t="s">
        <v>109</v>
      </c>
      <c r="D35" s="373" t="s">
        <v>86</v>
      </c>
      <c r="E35" s="148"/>
      <c r="F35" s="149"/>
      <c r="G35" s="149"/>
      <c r="H35" s="148"/>
      <c r="I35" s="149"/>
      <c r="J35" s="149"/>
      <c r="K35" s="149"/>
      <c r="L35" s="150"/>
      <c r="M35" s="151"/>
      <c r="N35" s="152"/>
      <c r="O35" s="98"/>
      <c r="P35" s="37" t="str">
        <f t="shared" si="0"/>
        <v/>
      </c>
      <c r="Q35" s="151"/>
      <c r="R35" s="190"/>
      <c r="S35" s="98"/>
      <c r="T35" s="64"/>
      <c r="U35" s="154"/>
      <c r="V35" s="155"/>
      <c r="W35" s="12"/>
      <c r="X35" s="575" t="s">
        <v>110</v>
      </c>
    </row>
    <row r="36" spans="1:24" hidden="1" x14ac:dyDescent="0.2">
      <c r="A36" s="14"/>
      <c r="B36" s="14"/>
      <c r="C36" s="14"/>
      <c r="D36" s="14"/>
      <c r="E36" s="99"/>
      <c r="F36" s="100"/>
      <c r="G36" s="100"/>
      <c r="H36" s="99"/>
      <c r="I36" s="100"/>
      <c r="J36" s="100"/>
      <c r="K36" s="100"/>
      <c r="L36" s="101"/>
      <c r="M36" s="188"/>
      <c r="N36" s="189"/>
      <c r="O36" s="101"/>
      <c r="P36" s="39" t="str">
        <f t="shared" si="0"/>
        <v/>
      </c>
      <c r="Q36" s="188"/>
      <c r="R36" s="190"/>
      <c r="S36" s="98"/>
      <c r="T36" s="65"/>
      <c r="U36" s="192"/>
      <c r="V36" s="193"/>
      <c r="W36" s="12"/>
      <c r="X36" s="575" t="s">
        <v>198</v>
      </c>
    </row>
    <row r="37" spans="1:24" hidden="1" x14ac:dyDescent="0.2">
      <c r="A37" s="13" t="s">
        <v>111</v>
      </c>
      <c r="B37" s="13" t="s">
        <v>94</v>
      </c>
      <c r="C37" s="13" t="s">
        <v>112</v>
      </c>
      <c r="D37" s="373" t="s">
        <v>86</v>
      </c>
      <c r="E37" s="148"/>
      <c r="F37" s="149"/>
      <c r="G37" s="149"/>
      <c r="H37" s="148"/>
      <c r="I37" s="149"/>
      <c r="J37" s="149"/>
      <c r="K37" s="149"/>
      <c r="L37" s="150"/>
      <c r="M37" s="151"/>
      <c r="N37" s="152"/>
      <c r="O37" s="98"/>
      <c r="P37" s="37" t="str">
        <f t="shared" si="0"/>
        <v/>
      </c>
      <c r="Q37" s="151"/>
      <c r="R37" s="190"/>
      <c r="S37" s="98"/>
      <c r="T37" s="64"/>
      <c r="U37" s="154"/>
      <c r="V37" s="155"/>
      <c r="W37" s="12"/>
      <c r="X37" s="575" t="s">
        <v>113</v>
      </c>
    </row>
    <row r="38" spans="1:24" hidden="1" x14ac:dyDescent="0.2">
      <c r="A38" s="14"/>
      <c r="B38" s="14"/>
      <c r="C38" s="14"/>
      <c r="D38" s="14"/>
      <c r="E38" s="99"/>
      <c r="F38" s="100"/>
      <c r="G38" s="100"/>
      <c r="H38" s="99"/>
      <c r="I38" s="100"/>
      <c r="J38" s="100"/>
      <c r="K38" s="100"/>
      <c r="L38" s="101"/>
      <c r="M38" s="188"/>
      <c r="N38" s="189"/>
      <c r="O38" s="101"/>
      <c r="P38" s="39" t="str">
        <f t="shared" si="0"/>
        <v/>
      </c>
      <c r="Q38" s="188"/>
      <c r="R38" s="190"/>
      <c r="S38" s="98"/>
      <c r="T38" s="65"/>
      <c r="U38" s="192"/>
      <c r="V38" s="193"/>
      <c r="W38" s="12"/>
      <c r="X38" s="575" t="s">
        <v>199</v>
      </c>
    </row>
    <row r="39" spans="1:24" hidden="1" x14ac:dyDescent="0.2">
      <c r="A39" s="13" t="s">
        <v>114</v>
      </c>
      <c r="B39" s="13" t="s">
        <v>74</v>
      </c>
      <c r="C39" s="13" t="s">
        <v>115</v>
      </c>
      <c r="D39" s="373" t="s">
        <v>86</v>
      </c>
      <c r="E39" s="148"/>
      <c r="F39" s="149"/>
      <c r="G39" s="149"/>
      <c r="H39" s="148"/>
      <c r="I39" s="149"/>
      <c r="J39" s="149"/>
      <c r="K39" s="149"/>
      <c r="L39" s="150"/>
      <c r="M39" s="151"/>
      <c r="N39" s="152"/>
      <c r="O39" s="98"/>
      <c r="P39" s="37" t="str">
        <f t="shared" si="0"/>
        <v/>
      </c>
      <c r="Q39" s="151"/>
      <c r="R39" s="190"/>
      <c r="S39" s="98"/>
      <c r="T39" s="64"/>
      <c r="U39" s="194"/>
      <c r="V39" s="195"/>
      <c r="W39" s="12"/>
      <c r="X39" s="575" t="s">
        <v>116</v>
      </c>
    </row>
    <row r="40" spans="1:24" hidden="1" x14ac:dyDescent="0.2">
      <c r="A40" s="14"/>
      <c r="B40" s="14"/>
      <c r="C40" s="14"/>
      <c r="D40" s="14"/>
      <c r="E40" s="99"/>
      <c r="F40" s="100"/>
      <c r="G40" s="100"/>
      <c r="H40" s="99"/>
      <c r="I40" s="100"/>
      <c r="J40" s="100"/>
      <c r="K40" s="100"/>
      <c r="L40" s="101"/>
      <c r="M40" s="188"/>
      <c r="N40" s="189"/>
      <c r="O40" s="101"/>
      <c r="P40" s="39" t="str">
        <f t="shared" si="0"/>
        <v/>
      </c>
      <c r="Q40" s="188"/>
      <c r="R40" s="190"/>
      <c r="S40" s="98"/>
      <c r="T40" s="65"/>
      <c r="U40" s="192"/>
      <c r="V40" s="193"/>
      <c r="W40" s="12"/>
      <c r="X40" s="575" t="s">
        <v>200</v>
      </c>
    </row>
    <row r="41" spans="1:24" hidden="1" x14ac:dyDescent="0.2">
      <c r="A41" s="13" t="s">
        <v>117</v>
      </c>
      <c r="B41" s="13" t="s">
        <v>74</v>
      </c>
      <c r="C41" s="13" t="s">
        <v>118</v>
      </c>
      <c r="D41" s="373" t="s">
        <v>86</v>
      </c>
      <c r="E41" s="148"/>
      <c r="F41" s="149"/>
      <c r="G41" s="149"/>
      <c r="H41" s="148"/>
      <c r="I41" s="149"/>
      <c r="J41" s="149"/>
      <c r="K41" s="149"/>
      <c r="L41" s="150"/>
      <c r="M41" s="151"/>
      <c r="N41" s="152"/>
      <c r="O41" s="98"/>
      <c r="P41" s="37" t="str">
        <f t="shared" si="0"/>
        <v/>
      </c>
      <c r="Q41" s="151"/>
      <c r="R41" s="190"/>
      <c r="S41" s="98"/>
      <c r="T41" s="64"/>
      <c r="U41" s="154"/>
      <c r="V41" s="155"/>
      <c r="W41" s="12"/>
      <c r="X41" s="575" t="s">
        <v>119</v>
      </c>
    </row>
    <row r="42" spans="1:24" hidden="1" x14ac:dyDescent="0.2">
      <c r="A42" s="14"/>
      <c r="B42" s="14"/>
      <c r="C42" s="14"/>
      <c r="D42" s="14"/>
      <c r="E42" s="99"/>
      <c r="F42" s="100"/>
      <c r="G42" s="100"/>
      <c r="H42" s="99"/>
      <c r="I42" s="100"/>
      <c r="J42" s="100"/>
      <c r="K42" s="100"/>
      <c r="L42" s="101"/>
      <c r="M42" s="188"/>
      <c r="N42" s="189"/>
      <c r="O42" s="101"/>
      <c r="P42" s="39" t="str">
        <f t="shared" si="0"/>
        <v/>
      </c>
      <c r="Q42" s="188"/>
      <c r="R42" s="190"/>
      <c r="S42" s="98"/>
      <c r="T42" s="65"/>
      <c r="U42" s="192"/>
      <c r="V42" s="193"/>
      <c r="W42" s="12"/>
      <c r="X42" s="575" t="s">
        <v>201</v>
      </c>
    </row>
    <row r="43" spans="1:24" hidden="1" x14ac:dyDescent="0.2">
      <c r="A43" s="373" t="s">
        <v>120</v>
      </c>
      <c r="B43" s="373" t="s">
        <v>74</v>
      </c>
      <c r="C43" s="373" t="s">
        <v>121</v>
      </c>
      <c r="D43" s="373" t="s">
        <v>86</v>
      </c>
      <c r="E43" s="148"/>
      <c r="F43" s="149"/>
      <c r="G43" s="149"/>
      <c r="H43" s="148"/>
      <c r="I43" s="149"/>
      <c r="J43" s="149"/>
      <c r="K43" s="149"/>
      <c r="L43" s="150"/>
      <c r="M43" s="151"/>
      <c r="N43" s="152"/>
      <c r="O43" s="98"/>
      <c r="P43" s="37" t="str">
        <f t="shared" si="0"/>
        <v/>
      </c>
      <c r="Q43" s="151"/>
      <c r="R43" s="190"/>
      <c r="S43" s="98"/>
      <c r="T43" s="64"/>
      <c r="U43" s="154"/>
      <c r="V43" s="155"/>
      <c r="W43" s="12"/>
      <c r="X43" s="575" t="s">
        <v>124</v>
      </c>
    </row>
    <row r="44" spans="1:24" hidden="1" x14ac:dyDescent="0.2">
      <c r="A44" s="14"/>
      <c r="B44" s="14"/>
      <c r="C44" s="14"/>
      <c r="D44" s="14"/>
      <c r="E44" s="99"/>
      <c r="F44" s="100"/>
      <c r="G44" s="100"/>
      <c r="H44" s="99"/>
      <c r="I44" s="100"/>
      <c r="J44" s="100"/>
      <c r="K44" s="100"/>
      <c r="L44" s="101"/>
      <c r="M44" s="188"/>
      <c r="N44" s="189"/>
      <c r="O44" s="101"/>
      <c r="P44" s="39" t="str">
        <f t="shared" si="0"/>
        <v/>
      </c>
      <c r="Q44" s="188"/>
      <c r="R44" s="190"/>
      <c r="S44" s="98"/>
      <c r="T44" s="65"/>
      <c r="U44" s="192"/>
      <c r="V44" s="193"/>
      <c r="W44" s="12"/>
      <c r="X44" s="575" t="s">
        <v>202</v>
      </c>
    </row>
    <row r="45" spans="1:24" x14ac:dyDescent="0.2">
      <c r="A45" s="202" t="s">
        <v>122</v>
      </c>
      <c r="B45" s="202" t="s">
        <v>74</v>
      </c>
      <c r="C45" s="202" t="s">
        <v>123</v>
      </c>
      <c r="D45" s="505" t="s">
        <v>86</v>
      </c>
      <c r="E45" s="22" t="s">
        <v>82</v>
      </c>
      <c r="F45" s="23"/>
      <c r="G45" s="23" t="s">
        <v>81</v>
      </c>
      <c r="H45" s="22" t="s">
        <v>223</v>
      </c>
      <c r="I45" s="23"/>
      <c r="J45" s="23" t="s">
        <v>224</v>
      </c>
      <c r="K45" s="23"/>
      <c r="L45" s="24" t="s">
        <v>226</v>
      </c>
      <c r="M45" s="87">
        <v>0.5</v>
      </c>
      <c r="N45" s="88">
        <v>0.47916666666666669</v>
      </c>
      <c r="O45" s="18"/>
      <c r="P45" s="196">
        <f t="shared" si="0"/>
        <v>2.0833333333333315E-2</v>
      </c>
      <c r="Q45" s="87"/>
      <c r="R45" s="1">
        <v>0.83333333333333337</v>
      </c>
      <c r="S45" s="18"/>
      <c r="T45" s="197"/>
      <c r="U45" s="71"/>
      <c r="V45" s="72"/>
      <c r="W45" s="12"/>
      <c r="X45" s="575" t="s">
        <v>127</v>
      </c>
    </row>
    <row r="46" spans="1:24" x14ac:dyDescent="0.2">
      <c r="A46" s="200"/>
      <c r="B46" s="200"/>
      <c r="C46" s="200"/>
      <c r="D46" s="200"/>
      <c r="E46" s="19"/>
      <c r="F46" s="20"/>
      <c r="G46" s="20"/>
      <c r="H46" s="19"/>
      <c r="I46" s="20"/>
      <c r="J46" s="20"/>
      <c r="K46" s="20"/>
      <c r="L46" s="21"/>
      <c r="M46" s="42"/>
      <c r="N46" s="38"/>
      <c r="O46" s="21"/>
      <c r="P46" s="198" t="str">
        <f t="shared" si="0"/>
        <v/>
      </c>
      <c r="Q46" s="42"/>
      <c r="R46" s="35"/>
      <c r="S46" s="18"/>
      <c r="T46" s="227"/>
      <c r="U46" s="69"/>
      <c r="V46" s="70"/>
      <c r="W46" s="12"/>
      <c r="X46" s="575" t="s">
        <v>203</v>
      </c>
    </row>
    <row r="47" spans="1:24" hidden="1" x14ac:dyDescent="0.2">
      <c r="A47" s="13" t="s">
        <v>125</v>
      </c>
      <c r="B47" s="13" t="s">
        <v>74</v>
      </c>
      <c r="C47" s="373" t="s">
        <v>126</v>
      </c>
      <c r="D47" s="373" t="s">
        <v>81</v>
      </c>
      <c r="E47" s="148"/>
      <c r="F47" s="149"/>
      <c r="G47" s="149"/>
      <c r="H47" s="148"/>
      <c r="I47" s="149"/>
      <c r="J47" s="149"/>
      <c r="K47" s="149"/>
      <c r="L47" s="150"/>
      <c r="M47" s="151"/>
      <c r="N47" s="152"/>
      <c r="O47" s="98"/>
      <c r="P47" s="37" t="str">
        <f t="shared" si="0"/>
        <v/>
      </c>
      <c r="Q47" s="151"/>
      <c r="R47" s="190"/>
      <c r="S47" s="98"/>
      <c r="T47" s="64"/>
      <c r="U47" s="194"/>
      <c r="V47" s="195"/>
      <c r="W47" s="12"/>
      <c r="X47" s="575" t="s">
        <v>129</v>
      </c>
    </row>
    <row r="48" spans="1:24" hidden="1" x14ac:dyDescent="0.2">
      <c r="A48" s="14"/>
      <c r="B48" s="14"/>
      <c r="C48" s="14"/>
      <c r="D48" s="14"/>
      <c r="E48" s="99"/>
      <c r="F48" s="100"/>
      <c r="G48" s="100"/>
      <c r="H48" s="99"/>
      <c r="I48" s="100"/>
      <c r="J48" s="100"/>
      <c r="K48" s="100"/>
      <c r="L48" s="101"/>
      <c r="M48" s="188"/>
      <c r="N48" s="189"/>
      <c r="O48" s="101"/>
      <c r="P48" s="39" t="str">
        <f t="shared" si="0"/>
        <v/>
      </c>
      <c r="Q48" s="188"/>
      <c r="R48" s="190"/>
      <c r="S48" s="98"/>
      <c r="T48" s="65"/>
      <c r="U48" s="192"/>
      <c r="V48" s="193"/>
      <c r="W48" s="12"/>
      <c r="X48" s="575" t="s">
        <v>204</v>
      </c>
    </row>
    <row r="49" spans="1:24" hidden="1" x14ac:dyDescent="0.2">
      <c r="A49" s="13" t="s">
        <v>125</v>
      </c>
      <c r="B49" s="13" t="s">
        <v>74</v>
      </c>
      <c r="C49" s="373" t="s">
        <v>128</v>
      </c>
      <c r="D49" s="373" t="s">
        <v>86</v>
      </c>
      <c r="E49" s="148"/>
      <c r="F49" s="149"/>
      <c r="G49" s="149"/>
      <c r="H49" s="148"/>
      <c r="I49" s="149"/>
      <c r="J49" s="149"/>
      <c r="K49" s="149"/>
      <c r="L49" s="150"/>
      <c r="M49" s="151"/>
      <c r="N49" s="152"/>
      <c r="O49" s="98"/>
      <c r="P49" s="37" t="str">
        <f t="shared" si="0"/>
        <v/>
      </c>
      <c r="Q49" s="151"/>
      <c r="R49" s="190"/>
      <c r="S49" s="98"/>
      <c r="T49" s="64"/>
      <c r="U49" s="154"/>
      <c r="V49" s="155"/>
      <c r="W49" s="12"/>
      <c r="X49" s="575" t="s">
        <v>132</v>
      </c>
    </row>
    <row r="50" spans="1:24" hidden="1" x14ac:dyDescent="0.2">
      <c r="A50" s="14"/>
      <c r="B50" s="14"/>
      <c r="C50" s="14"/>
      <c r="D50" s="14"/>
      <c r="E50" s="99"/>
      <c r="F50" s="100"/>
      <c r="G50" s="100"/>
      <c r="H50" s="99"/>
      <c r="I50" s="100"/>
      <c r="J50" s="100"/>
      <c r="K50" s="100"/>
      <c r="L50" s="101"/>
      <c r="M50" s="188"/>
      <c r="N50" s="189"/>
      <c r="O50" s="101"/>
      <c r="P50" s="39" t="str">
        <f t="shared" si="0"/>
        <v/>
      </c>
      <c r="Q50" s="188"/>
      <c r="R50" s="190"/>
      <c r="S50" s="98"/>
      <c r="T50" s="65"/>
      <c r="U50" s="192"/>
      <c r="V50" s="193"/>
      <c r="W50" s="12"/>
      <c r="X50" s="575" t="s">
        <v>205</v>
      </c>
    </row>
    <row r="51" spans="1:24" hidden="1" x14ac:dyDescent="0.2">
      <c r="A51" s="13" t="s">
        <v>130</v>
      </c>
      <c r="B51" s="13" t="s">
        <v>94</v>
      </c>
      <c r="C51" s="13" t="s">
        <v>131</v>
      </c>
      <c r="D51" s="373" t="s">
        <v>81</v>
      </c>
      <c r="E51" s="148"/>
      <c r="F51" s="149"/>
      <c r="G51" s="149"/>
      <c r="H51" s="148"/>
      <c r="I51" s="149"/>
      <c r="J51" s="149"/>
      <c r="K51" s="149"/>
      <c r="L51" s="150"/>
      <c r="M51" s="151"/>
      <c r="N51" s="152"/>
      <c r="O51" s="98"/>
      <c r="P51" s="37" t="str">
        <f t="shared" si="0"/>
        <v/>
      </c>
      <c r="Q51" s="151"/>
      <c r="R51" s="190"/>
      <c r="S51" s="98"/>
      <c r="T51" s="64"/>
      <c r="U51" s="154"/>
      <c r="V51" s="155"/>
      <c r="W51" s="12"/>
      <c r="X51" s="575" t="s">
        <v>135</v>
      </c>
    </row>
    <row r="52" spans="1:24" hidden="1" x14ac:dyDescent="0.2">
      <c r="A52" s="14"/>
      <c r="B52" s="14"/>
      <c r="C52" s="14"/>
      <c r="D52" s="14"/>
      <c r="E52" s="99"/>
      <c r="F52" s="100"/>
      <c r="G52" s="100"/>
      <c r="H52" s="99"/>
      <c r="I52" s="100"/>
      <c r="J52" s="100"/>
      <c r="K52" s="100"/>
      <c r="L52" s="101"/>
      <c r="M52" s="188"/>
      <c r="N52" s="189"/>
      <c r="O52" s="101"/>
      <c r="P52" s="39" t="str">
        <f t="shared" si="0"/>
        <v/>
      </c>
      <c r="Q52" s="188"/>
      <c r="R52" s="190"/>
      <c r="S52" s="98"/>
      <c r="T52" s="65"/>
      <c r="U52" s="192"/>
      <c r="V52" s="193"/>
      <c r="W52" s="12"/>
      <c r="X52" s="575" t="s">
        <v>206</v>
      </c>
    </row>
    <row r="53" spans="1:24" hidden="1" x14ac:dyDescent="0.2">
      <c r="A53" s="13" t="s">
        <v>133</v>
      </c>
      <c r="B53" s="13" t="s">
        <v>94</v>
      </c>
      <c r="C53" s="13" t="s">
        <v>134</v>
      </c>
      <c r="D53" s="373" t="s">
        <v>86</v>
      </c>
      <c r="E53" s="148"/>
      <c r="F53" s="149"/>
      <c r="G53" s="149"/>
      <c r="H53" s="148"/>
      <c r="I53" s="149"/>
      <c r="J53" s="149"/>
      <c r="K53" s="149"/>
      <c r="L53" s="150"/>
      <c r="M53" s="151"/>
      <c r="N53" s="152"/>
      <c r="O53" s="98"/>
      <c r="P53" s="37" t="str">
        <f t="shared" si="0"/>
        <v/>
      </c>
      <c r="Q53" s="151"/>
      <c r="R53" s="190"/>
      <c r="S53" s="98"/>
      <c r="T53" s="64"/>
      <c r="U53" s="194"/>
      <c r="V53" s="195"/>
      <c r="W53" s="12"/>
      <c r="X53" s="575" t="s">
        <v>139</v>
      </c>
    </row>
    <row r="54" spans="1:24" hidden="1" x14ac:dyDescent="0.2">
      <c r="A54" s="14"/>
      <c r="B54" s="14"/>
      <c r="C54" s="14"/>
      <c r="D54" s="14"/>
      <c r="E54" s="99"/>
      <c r="F54" s="100"/>
      <c r="G54" s="100"/>
      <c r="H54" s="99"/>
      <c r="I54" s="100"/>
      <c r="J54" s="100"/>
      <c r="K54" s="100"/>
      <c r="L54" s="101"/>
      <c r="M54" s="188"/>
      <c r="N54" s="189"/>
      <c r="O54" s="101"/>
      <c r="P54" s="39" t="str">
        <f t="shared" si="0"/>
        <v/>
      </c>
      <c r="Q54" s="188"/>
      <c r="R54" s="190"/>
      <c r="S54" s="98"/>
      <c r="T54" s="65"/>
      <c r="U54" s="192"/>
      <c r="V54" s="193"/>
      <c r="W54" s="12"/>
      <c r="X54" s="575" t="s">
        <v>207</v>
      </c>
    </row>
    <row r="55" spans="1:24" hidden="1" x14ac:dyDescent="0.2">
      <c r="A55" s="13" t="s">
        <v>136</v>
      </c>
      <c r="B55" s="13" t="s">
        <v>137</v>
      </c>
      <c r="C55" s="13" t="s">
        <v>138</v>
      </c>
      <c r="D55" s="373" t="s">
        <v>81</v>
      </c>
      <c r="E55" s="148"/>
      <c r="F55" s="149"/>
      <c r="G55" s="149"/>
      <c r="H55" s="148"/>
      <c r="I55" s="149"/>
      <c r="J55" s="149"/>
      <c r="K55" s="149"/>
      <c r="L55" s="150"/>
      <c r="M55" s="151"/>
      <c r="N55" s="152"/>
      <c r="O55" s="98"/>
      <c r="P55" s="37" t="str">
        <f t="shared" si="0"/>
        <v/>
      </c>
      <c r="Q55" s="151"/>
      <c r="R55" s="190"/>
      <c r="S55" s="98"/>
      <c r="T55" s="64"/>
      <c r="U55" s="154"/>
      <c r="V55" s="155"/>
      <c r="W55" s="12"/>
      <c r="X55" s="575" t="s">
        <v>142</v>
      </c>
    </row>
    <row r="56" spans="1:24" hidden="1" x14ac:dyDescent="0.2">
      <c r="A56" s="14"/>
      <c r="B56" s="14"/>
      <c r="C56" s="14"/>
      <c r="D56" s="14"/>
      <c r="E56" s="99"/>
      <c r="F56" s="100"/>
      <c r="G56" s="100"/>
      <c r="H56" s="99"/>
      <c r="I56" s="100"/>
      <c r="J56" s="100"/>
      <c r="K56" s="100"/>
      <c r="L56" s="101"/>
      <c r="M56" s="188"/>
      <c r="N56" s="189"/>
      <c r="O56" s="101"/>
      <c r="P56" s="39" t="str">
        <f t="shared" si="0"/>
        <v/>
      </c>
      <c r="Q56" s="188"/>
      <c r="R56" s="190"/>
      <c r="S56" s="98"/>
      <c r="T56" s="65"/>
      <c r="U56" s="192"/>
      <c r="V56" s="193"/>
      <c r="W56" s="12"/>
      <c r="X56" s="575" t="s">
        <v>208</v>
      </c>
    </row>
    <row r="57" spans="1:24" hidden="1" x14ac:dyDescent="0.2">
      <c r="A57" s="13" t="s">
        <v>140</v>
      </c>
      <c r="B57" s="13" t="s">
        <v>74</v>
      </c>
      <c r="C57" s="13" t="s">
        <v>141</v>
      </c>
      <c r="D57" s="373" t="s">
        <v>86</v>
      </c>
      <c r="E57" s="148"/>
      <c r="F57" s="149"/>
      <c r="G57" s="149"/>
      <c r="H57" s="148"/>
      <c r="I57" s="149"/>
      <c r="J57" s="149"/>
      <c r="K57" s="149"/>
      <c r="L57" s="150"/>
      <c r="M57" s="151"/>
      <c r="N57" s="152"/>
      <c r="O57" s="98"/>
      <c r="P57" s="37" t="str">
        <f t="shared" si="0"/>
        <v/>
      </c>
      <c r="Q57" s="151"/>
      <c r="R57" s="190"/>
      <c r="S57" s="98"/>
      <c r="T57" s="64"/>
      <c r="U57" s="154"/>
      <c r="V57" s="155"/>
      <c r="W57" s="12"/>
      <c r="X57" s="575" t="s">
        <v>145</v>
      </c>
    </row>
    <row r="58" spans="1:24" hidden="1" x14ac:dyDescent="0.2">
      <c r="A58" s="14"/>
      <c r="B58" s="14"/>
      <c r="C58" s="14"/>
      <c r="D58" s="14"/>
      <c r="E58" s="99"/>
      <c r="F58" s="100"/>
      <c r="G58" s="100"/>
      <c r="H58" s="99"/>
      <c r="I58" s="100"/>
      <c r="J58" s="100"/>
      <c r="K58" s="100"/>
      <c r="L58" s="101"/>
      <c r="M58" s="188"/>
      <c r="N58" s="189"/>
      <c r="O58" s="101"/>
      <c r="P58" s="39" t="str">
        <f t="shared" si="0"/>
        <v/>
      </c>
      <c r="Q58" s="188"/>
      <c r="R58" s="190"/>
      <c r="S58" s="98"/>
      <c r="T58" s="65"/>
      <c r="U58" s="192"/>
      <c r="V58" s="193"/>
      <c r="W58" s="12"/>
      <c r="X58" s="575" t="s">
        <v>209</v>
      </c>
    </row>
    <row r="59" spans="1:24" hidden="1" x14ac:dyDescent="0.2">
      <c r="A59" s="13" t="s">
        <v>143</v>
      </c>
      <c r="B59" s="13" t="s">
        <v>94</v>
      </c>
      <c r="C59" s="13" t="s">
        <v>144</v>
      </c>
      <c r="D59" s="373" t="s">
        <v>86</v>
      </c>
      <c r="E59" s="148"/>
      <c r="F59" s="149"/>
      <c r="G59" s="149"/>
      <c r="H59" s="148"/>
      <c r="I59" s="149"/>
      <c r="J59" s="149"/>
      <c r="K59" s="149"/>
      <c r="L59" s="150"/>
      <c r="M59" s="151"/>
      <c r="N59" s="152"/>
      <c r="O59" s="98"/>
      <c r="P59" s="37" t="str">
        <f t="shared" si="0"/>
        <v/>
      </c>
      <c r="Q59" s="151"/>
      <c r="R59" s="190"/>
      <c r="S59" s="98"/>
      <c r="T59" s="64"/>
      <c r="U59" s="194"/>
      <c r="V59" s="195"/>
      <c r="W59" s="12"/>
      <c r="X59" s="575" t="s">
        <v>148</v>
      </c>
    </row>
    <row r="60" spans="1:24" hidden="1" x14ac:dyDescent="0.2">
      <c r="A60" s="14"/>
      <c r="B60" s="14"/>
      <c r="C60" s="14"/>
      <c r="D60" s="14"/>
      <c r="E60" s="99"/>
      <c r="F60" s="100"/>
      <c r="G60" s="100"/>
      <c r="H60" s="99"/>
      <c r="I60" s="100"/>
      <c r="J60" s="100"/>
      <c r="K60" s="100"/>
      <c r="L60" s="101"/>
      <c r="M60" s="188"/>
      <c r="N60" s="189"/>
      <c r="O60" s="101"/>
      <c r="P60" s="39" t="str">
        <f t="shared" si="0"/>
        <v/>
      </c>
      <c r="Q60" s="188"/>
      <c r="R60" s="190"/>
      <c r="S60" s="98"/>
      <c r="T60" s="65"/>
      <c r="U60" s="192"/>
      <c r="V60" s="193"/>
      <c r="W60" s="12"/>
      <c r="X60" s="575" t="s">
        <v>210</v>
      </c>
    </row>
    <row r="61" spans="1:24" hidden="1" x14ac:dyDescent="0.2">
      <c r="A61" s="13" t="s">
        <v>146</v>
      </c>
      <c r="B61" s="13" t="s">
        <v>74</v>
      </c>
      <c r="C61" s="13" t="s">
        <v>147</v>
      </c>
      <c r="D61" s="373" t="s">
        <v>81</v>
      </c>
      <c r="E61" s="148"/>
      <c r="F61" s="149"/>
      <c r="G61" s="149"/>
      <c r="H61" s="148"/>
      <c r="I61" s="149"/>
      <c r="J61" s="149"/>
      <c r="K61" s="149"/>
      <c r="L61" s="150"/>
      <c r="M61" s="151"/>
      <c r="N61" s="152"/>
      <c r="O61" s="98"/>
      <c r="P61" s="37" t="str">
        <f t="shared" si="0"/>
        <v/>
      </c>
      <c r="Q61" s="151"/>
      <c r="R61" s="190"/>
      <c r="S61" s="98"/>
      <c r="T61" s="64"/>
      <c r="U61" s="154"/>
      <c r="V61" s="155"/>
      <c r="W61" s="12"/>
      <c r="X61" s="575" t="s">
        <v>150</v>
      </c>
    </row>
    <row r="62" spans="1:24" hidden="1" x14ac:dyDescent="0.2">
      <c r="A62" s="14"/>
      <c r="B62" s="14"/>
      <c r="C62" s="14"/>
      <c r="D62" s="14"/>
      <c r="E62" s="99"/>
      <c r="F62" s="100"/>
      <c r="G62" s="100"/>
      <c r="H62" s="99"/>
      <c r="I62" s="100"/>
      <c r="J62" s="100"/>
      <c r="K62" s="100"/>
      <c r="L62" s="101"/>
      <c r="M62" s="188"/>
      <c r="N62" s="189"/>
      <c r="O62" s="101"/>
      <c r="P62" s="39" t="str">
        <f t="shared" si="0"/>
        <v/>
      </c>
      <c r="Q62" s="188"/>
      <c r="R62" s="190"/>
      <c r="S62" s="98"/>
      <c r="T62" s="65"/>
      <c r="U62" s="192"/>
      <c r="V62" s="193"/>
      <c r="W62" s="12"/>
      <c r="X62" s="575" t="s">
        <v>211</v>
      </c>
    </row>
    <row r="63" spans="1:24" hidden="1" x14ac:dyDescent="0.2">
      <c r="A63" s="13" t="s">
        <v>146</v>
      </c>
      <c r="B63" s="13" t="s">
        <v>74</v>
      </c>
      <c r="C63" s="373" t="s">
        <v>149</v>
      </c>
      <c r="D63" s="373" t="s">
        <v>86</v>
      </c>
      <c r="E63" s="148"/>
      <c r="F63" s="149"/>
      <c r="G63" s="149"/>
      <c r="H63" s="148"/>
      <c r="I63" s="149"/>
      <c r="J63" s="149"/>
      <c r="K63" s="149"/>
      <c r="L63" s="150"/>
      <c r="M63" s="151"/>
      <c r="N63" s="152"/>
      <c r="O63" s="98"/>
      <c r="P63" s="37" t="str">
        <f t="shared" si="0"/>
        <v/>
      </c>
      <c r="Q63" s="151"/>
      <c r="R63" s="190"/>
      <c r="S63" s="98"/>
      <c r="T63" s="64"/>
      <c r="U63" s="154"/>
      <c r="V63" s="155"/>
      <c r="W63" s="12"/>
      <c r="X63" s="575" t="s">
        <v>152</v>
      </c>
    </row>
    <row r="64" spans="1:24" hidden="1" x14ac:dyDescent="0.2">
      <c r="A64" s="14"/>
      <c r="B64" s="14"/>
      <c r="C64" s="14"/>
      <c r="D64" s="14"/>
      <c r="E64" s="99"/>
      <c r="F64" s="100"/>
      <c r="G64" s="100"/>
      <c r="H64" s="99"/>
      <c r="I64" s="100"/>
      <c r="J64" s="100"/>
      <c r="K64" s="100"/>
      <c r="L64" s="101"/>
      <c r="M64" s="188"/>
      <c r="N64" s="189"/>
      <c r="O64" s="101"/>
      <c r="P64" s="39" t="str">
        <f t="shared" si="0"/>
        <v/>
      </c>
      <c r="Q64" s="188"/>
      <c r="R64" s="190"/>
      <c r="S64" s="98"/>
      <c r="T64" s="65"/>
      <c r="U64" s="192"/>
      <c r="V64" s="193"/>
      <c r="W64" s="12"/>
      <c r="X64" s="575" t="s">
        <v>212</v>
      </c>
    </row>
    <row r="65" spans="1:24" hidden="1" x14ac:dyDescent="0.2">
      <c r="A65" s="13" t="s">
        <v>146</v>
      </c>
      <c r="B65" s="13" t="s">
        <v>74</v>
      </c>
      <c r="C65" s="373" t="s">
        <v>151</v>
      </c>
      <c r="D65" s="373" t="s">
        <v>81</v>
      </c>
      <c r="E65" s="148"/>
      <c r="F65" s="149"/>
      <c r="G65" s="149"/>
      <c r="H65" s="148"/>
      <c r="I65" s="149"/>
      <c r="J65" s="149"/>
      <c r="K65" s="149"/>
      <c r="L65" s="150"/>
      <c r="M65" s="151"/>
      <c r="N65" s="152"/>
      <c r="O65" s="98"/>
      <c r="P65" s="37" t="str">
        <f t="shared" si="0"/>
        <v/>
      </c>
      <c r="Q65" s="151"/>
      <c r="R65" s="190"/>
      <c r="S65" s="98"/>
      <c r="T65" s="64"/>
      <c r="U65" s="194"/>
      <c r="V65" s="195"/>
      <c r="W65" s="12"/>
      <c r="X65" s="575" t="s">
        <v>154</v>
      </c>
    </row>
    <row r="66" spans="1:24" hidden="1" x14ac:dyDescent="0.2">
      <c r="A66" s="14"/>
      <c r="B66" s="14"/>
      <c r="C66" s="14"/>
      <c r="D66" s="14"/>
      <c r="E66" s="99"/>
      <c r="F66" s="100"/>
      <c r="G66" s="100"/>
      <c r="H66" s="99"/>
      <c r="I66" s="100"/>
      <c r="J66" s="100"/>
      <c r="K66" s="100"/>
      <c r="L66" s="101"/>
      <c r="M66" s="188"/>
      <c r="N66" s="189"/>
      <c r="O66" s="101"/>
      <c r="P66" s="39" t="str">
        <f t="shared" si="0"/>
        <v/>
      </c>
      <c r="Q66" s="188"/>
      <c r="R66" s="190"/>
      <c r="S66" s="98"/>
      <c r="T66" s="65"/>
      <c r="U66" s="192"/>
      <c r="V66" s="193"/>
      <c r="W66" s="12"/>
      <c r="X66" s="575" t="s">
        <v>213</v>
      </c>
    </row>
    <row r="67" spans="1:24" hidden="1" x14ac:dyDescent="0.2">
      <c r="A67" s="13" t="s">
        <v>146</v>
      </c>
      <c r="B67" s="13" t="s">
        <v>74</v>
      </c>
      <c r="C67" s="13" t="s">
        <v>153</v>
      </c>
      <c r="D67" s="373" t="s">
        <v>86</v>
      </c>
      <c r="E67" s="148"/>
      <c r="F67" s="149"/>
      <c r="G67" s="149"/>
      <c r="H67" s="148"/>
      <c r="I67" s="149"/>
      <c r="J67" s="149"/>
      <c r="K67" s="149"/>
      <c r="L67" s="150"/>
      <c r="M67" s="151"/>
      <c r="N67" s="152"/>
      <c r="O67" s="98"/>
      <c r="P67" s="37" t="str">
        <f t="shared" si="0"/>
        <v/>
      </c>
      <c r="Q67" s="151"/>
      <c r="R67" s="190"/>
      <c r="S67" s="98"/>
      <c r="T67" s="64"/>
      <c r="U67" s="154"/>
      <c r="V67" s="155"/>
      <c r="W67" s="12"/>
      <c r="X67" s="573" t="s">
        <v>79</v>
      </c>
    </row>
    <row r="68" spans="1:24" hidden="1" x14ac:dyDescent="0.2">
      <c r="A68" s="14"/>
      <c r="B68" s="14"/>
      <c r="C68" s="14"/>
      <c r="D68" s="14"/>
      <c r="E68" s="99"/>
      <c r="F68" s="100"/>
      <c r="G68" s="100"/>
      <c r="H68" s="99"/>
      <c r="I68" s="100"/>
      <c r="J68" s="100"/>
      <c r="K68" s="100"/>
      <c r="L68" s="101"/>
      <c r="M68" s="188"/>
      <c r="N68" s="189"/>
      <c r="O68" s="101"/>
      <c r="P68" s="39" t="str">
        <f t="shared" si="0"/>
        <v/>
      </c>
      <c r="Q68" s="188"/>
      <c r="R68" s="190"/>
      <c r="S68" s="98"/>
      <c r="T68" s="65"/>
      <c r="U68" s="192"/>
      <c r="V68" s="193"/>
      <c r="W68" s="12"/>
      <c r="X68" s="575"/>
    </row>
    <row r="69" spans="1:24" hidden="1" x14ac:dyDescent="0.2">
      <c r="A69" s="13" t="s">
        <v>155</v>
      </c>
      <c r="B69" s="13" t="s">
        <v>94</v>
      </c>
      <c r="C69" s="13" t="s">
        <v>156</v>
      </c>
      <c r="D69" s="373" t="s">
        <v>86</v>
      </c>
      <c r="E69" s="148"/>
      <c r="F69" s="149"/>
      <c r="G69" s="149"/>
      <c r="H69" s="148"/>
      <c r="I69" s="149"/>
      <c r="J69" s="149"/>
      <c r="K69" s="149"/>
      <c r="L69" s="150"/>
      <c r="M69" s="151"/>
      <c r="N69" s="152"/>
      <c r="O69" s="98"/>
      <c r="P69" s="37" t="str">
        <f t="shared" si="0"/>
        <v/>
      </c>
      <c r="Q69" s="151"/>
      <c r="R69" s="190"/>
      <c r="S69" s="98"/>
      <c r="T69" s="64"/>
      <c r="U69" s="154"/>
      <c r="V69" s="155"/>
      <c r="W69" s="12"/>
      <c r="X69" s="573"/>
    </row>
    <row r="70" spans="1:24" hidden="1" x14ac:dyDescent="0.2">
      <c r="A70" s="14"/>
      <c r="B70" s="14"/>
      <c r="C70" s="14"/>
      <c r="D70" s="14"/>
      <c r="E70" s="99"/>
      <c r="F70" s="100"/>
      <c r="G70" s="100"/>
      <c r="H70" s="99"/>
      <c r="I70" s="100"/>
      <c r="J70" s="100"/>
      <c r="K70" s="100"/>
      <c r="L70" s="101"/>
      <c r="M70" s="188"/>
      <c r="N70" s="189"/>
      <c r="O70" s="101"/>
      <c r="P70" s="39" t="str">
        <f t="shared" si="0"/>
        <v/>
      </c>
      <c r="Q70" s="188"/>
      <c r="R70" s="190"/>
      <c r="S70" s="98"/>
      <c r="T70" s="65"/>
      <c r="U70" s="192"/>
      <c r="V70" s="193"/>
      <c r="W70" s="12"/>
      <c r="X70" s="573"/>
    </row>
    <row r="71" spans="1:24" hidden="1" x14ac:dyDescent="0.2">
      <c r="A71" s="13" t="s">
        <v>157</v>
      </c>
      <c r="B71" s="13" t="s">
        <v>79</v>
      </c>
      <c r="C71" s="13" t="s">
        <v>158</v>
      </c>
      <c r="D71" s="373" t="s">
        <v>81</v>
      </c>
      <c r="E71" s="148"/>
      <c r="F71" s="149"/>
      <c r="G71" s="149"/>
      <c r="H71" s="148"/>
      <c r="I71" s="149"/>
      <c r="J71" s="149"/>
      <c r="K71" s="149"/>
      <c r="L71" s="150"/>
      <c r="M71" s="151"/>
      <c r="N71" s="152"/>
      <c r="O71" s="98"/>
      <c r="P71" s="37" t="str">
        <f t="shared" si="0"/>
        <v/>
      </c>
      <c r="Q71" s="151"/>
      <c r="R71" s="190"/>
      <c r="S71" s="98"/>
      <c r="T71" s="64"/>
      <c r="U71" s="194"/>
      <c r="V71" s="195"/>
      <c r="W71" s="12"/>
      <c r="X71" s="575" t="s">
        <v>159</v>
      </c>
    </row>
    <row r="72" spans="1:24" hidden="1" x14ac:dyDescent="0.2">
      <c r="A72" s="14"/>
      <c r="B72" s="14"/>
      <c r="C72" s="14"/>
      <c r="D72" s="14"/>
      <c r="E72" s="99"/>
      <c r="F72" s="100"/>
      <c r="G72" s="100"/>
      <c r="H72" s="99"/>
      <c r="I72" s="100"/>
      <c r="J72" s="100"/>
      <c r="K72" s="100"/>
      <c r="L72" s="101"/>
      <c r="M72" s="188"/>
      <c r="N72" s="189"/>
      <c r="O72" s="101"/>
      <c r="P72" s="39" t="str">
        <f t="shared" si="0"/>
        <v/>
      </c>
      <c r="Q72" s="188"/>
      <c r="R72" s="190"/>
      <c r="S72" s="98"/>
      <c r="T72" s="65"/>
      <c r="U72" s="192"/>
      <c r="V72" s="193"/>
      <c r="W72" s="12"/>
      <c r="X72" s="575" t="s">
        <v>226</v>
      </c>
    </row>
    <row r="73" spans="1:24" hidden="1" x14ac:dyDescent="0.2">
      <c r="A73" s="13" t="s">
        <v>160</v>
      </c>
      <c r="B73" s="13" t="s">
        <v>79</v>
      </c>
      <c r="C73" s="13" t="s">
        <v>161</v>
      </c>
      <c r="D73" s="373" t="s">
        <v>81</v>
      </c>
      <c r="E73" s="148"/>
      <c r="F73" s="149"/>
      <c r="G73" s="149"/>
      <c r="H73" s="148"/>
      <c r="I73" s="149"/>
      <c r="J73" s="149"/>
      <c r="K73" s="149"/>
      <c r="L73" s="150"/>
      <c r="M73" s="151"/>
      <c r="N73" s="152"/>
      <c r="O73" s="98"/>
      <c r="P73" s="37" t="str">
        <f t="shared" si="0"/>
        <v/>
      </c>
      <c r="Q73" s="151"/>
      <c r="R73" s="190"/>
      <c r="S73" s="98"/>
      <c r="T73" s="64"/>
      <c r="U73" s="154"/>
      <c r="V73" s="155"/>
      <c r="W73" s="12"/>
      <c r="X73" s="575" t="s">
        <v>162</v>
      </c>
    </row>
    <row r="74" spans="1:24" hidden="1" x14ac:dyDescent="0.2">
      <c r="A74" s="14"/>
      <c r="B74" s="14"/>
      <c r="C74" s="14"/>
      <c r="D74" s="14"/>
      <c r="E74" s="99"/>
      <c r="F74" s="100"/>
      <c r="G74" s="100"/>
      <c r="H74" s="99"/>
      <c r="I74" s="100"/>
      <c r="J74" s="100"/>
      <c r="K74" s="100"/>
      <c r="L74" s="101"/>
      <c r="M74" s="188"/>
      <c r="N74" s="189"/>
      <c r="O74" s="101"/>
      <c r="P74" s="39" t="str">
        <f t="shared" si="0"/>
        <v/>
      </c>
      <c r="Q74" s="188"/>
      <c r="R74" s="190"/>
      <c r="S74" s="98"/>
      <c r="T74" s="65"/>
      <c r="U74" s="192"/>
      <c r="V74" s="193"/>
      <c r="W74" s="12"/>
    </row>
    <row r="75" spans="1:24" hidden="1" x14ac:dyDescent="0.2">
      <c r="A75" s="13" t="s">
        <v>163</v>
      </c>
      <c r="B75" s="13" t="s">
        <v>74</v>
      </c>
      <c r="C75" s="13" t="s">
        <v>164</v>
      </c>
      <c r="D75" s="373" t="s">
        <v>86</v>
      </c>
      <c r="E75" s="148"/>
      <c r="F75" s="149"/>
      <c r="G75" s="149"/>
      <c r="H75" s="148"/>
      <c r="I75" s="149"/>
      <c r="J75" s="149"/>
      <c r="K75" s="149"/>
      <c r="L75" s="150"/>
      <c r="M75" s="151"/>
      <c r="N75" s="152"/>
      <c r="O75" s="98"/>
      <c r="P75" s="37" t="str">
        <f t="shared" ref="P75:P114" si="1">IF(N75="","",MAX(M75-N75,0))</f>
        <v/>
      </c>
      <c r="Q75" s="151"/>
      <c r="R75" s="190"/>
      <c r="S75" s="98"/>
      <c r="T75" s="64"/>
      <c r="U75" s="154"/>
      <c r="V75" s="155"/>
      <c r="W75" s="12"/>
      <c r="X75" s="454" t="s">
        <v>229</v>
      </c>
    </row>
    <row r="76" spans="1:24" hidden="1" x14ac:dyDescent="0.2">
      <c r="A76" s="14"/>
      <c r="B76" s="14"/>
      <c r="C76" s="14"/>
      <c r="D76" s="14"/>
      <c r="E76" s="99"/>
      <c r="F76" s="100"/>
      <c r="G76" s="100"/>
      <c r="H76" s="99"/>
      <c r="I76" s="100"/>
      <c r="J76" s="100"/>
      <c r="K76" s="100"/>
      <c r="L76" s="101"/>
      <c r="M76" s="188"/>
      <c r="N76" s="189"/>
      <c r="O76" s="101"/>
      <c r="P76" s="39" t="str">
        <f t="shared" si="1"/>
        <v/>
      </c>
      <c r="Q76" s="188"/>
      <c r="R76" s="190"/>
      <c r="S76" s="98"/>
      <c r="T76" s="65"/>
      <c r="U76" s="192"/>
      <c r="V76" s="193"/>
      <c r="W76" s="12"/>
      <c r="X76" s="454" t="s">
        <v>224</v>
      </c>
    </row>
    <row r="77" spans="1:24" x14ac:dyDescent="0.2">
      <c r="A77" s="202" t="s">
        <v>165</v>
      </c>
      <c r="B77" s="202" t="s">
        <v>74</v>
      </c>
      <c r="C77" s="202" t="s">
        <v>166</v>
      </c>
      <c r="D77" s="505" t="s">
        <v>86</v>
      </c>
      <c r="E77" s="22" t="s">
        <v>82</v>
      </c>
      <c r="F77" s="23"/>
      <c r="G77" s="23" t="s">
        <v>81</v>
      </c>
      <c r="H77" s="22" t="s">
        <v>223</v>
      </c>
      <c r="I77" s="23"/>
      <c r="J77" s="23" t="s">
        <v>224</v>
      </c>
      <c r="K77" s="23"/>
      <c r="L77" s="24" t="s">
        <v>226</v>
      </c>
      <c r="M77" s="87">
        <v>0.5</v>
      </c>
      <c r="N77" s="88">
        <v>0.47916666666666669</v>
      </c>
      <c r="O77" s="18"/>
      <c r="P77" s="196">
        <f t="shared" si="1"/>
        <v>2.0833333333333315E-2</v>
      </c>
      <c r="Q77" s="87"/>
      <c r="R77" s="1">
        <v>0.83333333333333337</v>
      </c>
      <c r="S77" s="18"/>
      <c r="T77" s="197"/>
      <c r="U77" s="73"/>
      <c r="V77" s="74"/>
      <c r="W77" s="12"/>
      <c r="X77" s="454" t="s">
        <v>79</v>
      </c>
    </row>
    <row r="78" spans="1:24" x14ac:dyDescent="0.2">
      <c r="A78" s="200"/>
      <c r="B78" s="200"/>
      <c r="C78" s="200"/>
      <c r="D78" s="200"/>
      <c r="E78" s="19"/>
      <c r="F78" s="20"/>
      <c r="G78" s="20"/>
      <c r="H78" s="19"/>
      <c r="I78" s="20"/>
      <c r="J78" s="20"/>
      <c r="K78" s="20"/>
      <c r="L78" s="21"/>
      <c r="M78" s="42"/>
      <c r="N78" s="38"/>
      <c r="O78" s="21"/>
      <c r="P78" s="198" t="str">
        <f t="shared" si="1"/>
        <v/>
      </c>
      <c r="Q78" s="42"/>
      <c r="R78" s="35"/>
      <c r="S78" s="18"/>
      <c r="T78" s="227"/>
      <c r="U78" s="69"/>
      <c r="V78" s="70"/>
      <c r="W78" s="12"/>
    </row>
    <row r="79" spans="1:24" x14ac:dyDescent="0.2">
      <c r="A79" s="201" t="s">
        <v>167</v>
      </c>
      <c r="B79" s="201" t="s">
        <v>137</v>
      </c>
      <c r="C79" s="201" t="s">
        <v>168</v>
      </c>
      <c r="D79" s="201" t="s">
        <v>81</v>
      </c>
      <c r="E79" s="166"/>
      <c r="F79" s="167" t="s">
        <v>220</v>
      </c>
      <c r="G79" s="167"/>
      <c r="H79" s="166"/>
      <c r="I79" s="167"/>
      <c r="J79" s="167"/>
      <c r="K79" s="167"/>
      <c r="L79" s="177"/>
      <c r="M79" s="162">
        <v>0.5</v>
      </c>
      <c r="N79" s="163">
        <v>0.47916666666666669</v>
      </c>
      <c r="O79" s="164"/>
      <c r="P79" s="229">
        <f t="shared" si="1"/>
        <v>2.0833333333333315E-2</v>
      </c>
      <c r="Q79" s="162"/>
      <c r="R79" s="165">
        <v>0.83333333333333337</v>
      </c>
      <c r="S79" s="164"/>
      <c r="T79" s="230"/>
      <c r="U79" s="71"/>
      <c r="V79" s="72"/>
      <c r="W79" s="12"/>
    </row>
    <row r="80" spans="1:24" x14ac:dyDescent="0.2">
      <c r="A80" s="200"/>
      <c r="B80" s="200"/>
      <c r="C80" s="200"/>
      <c r="D80" s="200"/>
      <c r="E80" s="19"/>
      <c r="F80" s="20"/>
      <c r="G80" s="20"/>
      <c r="H80" s="19"/>
      <c r="I80" s="20"/>
      <c r="J80" s="20"/>
      <c r="K80" s="20"/>
      <c r="L80" s="21"/>
      <c r="M80" s="42"/>
      <c r="N80" s="38"/>
      <c r="O80" s="21"/>
      <c r="P80" s="198" t="str">
        <f t="shared" si="1"/>
        <v/>
      </c>
      <c r="Q80" s="42"/>
      <c r="R80" s="35"/>
      <c r="S80" s="18"/>
      <c r="T80" s="227"/>
      <c r="U80" s="69"/>
      <c r="V80" s="70"/>
      <c r="W80" s="12"/>
    </row>
    <row r="81" spans="1:23" hidden="1" x14ac:dyDescent="0.2">
      <c r="A81" s="13" t="s">
        <v>169</v>
      </c>
      <c r="B81" s="13" t="s">
        <v>94</v>
      </c>
      <c r="C81" s="13" t="s">
        <v>170</v>
      </c>
      <c r="D81" s="373" t="s">
        <v>81</v>
      </c>
      <c r="E81" s="148"/>
      <c r="F81" s="149"/>
      <c r="G81" s="149"/>
      <c r="H81" s="148"/>
      <c r="I81" s="149"/>
      <c r="J81" s="149"/>
      <c r="K81" s="149"/>
      <c r="L81" s="150"/>
      <c r="M81" s="151"/>
      <c r="N81" s="152"/>
      <c r="O81" s="98"/>
      <c r="P81" s="37" t="str">
        <f t="shared" si="1"/>
        <v/>
      </c>
      <c r="Q81" s="151"/>
      <c r="R81" s="190"/>
      <c r="S81" s="98"/>
      <c r="T81" s="64"/>
      <c r="U81" s="154"/>
      <c r="V81" s="155"/>
      <c r="W81" s="12"/>
    </row>
    <row r="82" spans="1:23" hidden="1" x14ac:dyDescent="0.2">
      <c r="A82" s="14"/>
      <c r="B82" s="14"/>
      <c r="C82" s="14"/>
      <c r="D82" s="14"/>
      <c r="E82" s="99"/>
      <c r="F82" s="100"/>
      <c r="G82" s="100"/>
      <c r="H82" s="99"/>
      <c r="I82" s="100"/>
      <c r="J82" s="100"/>
      <c r="K82" s="100"/>
      <c r="L82" s="101"/>
      <c r="M82" s="188"/>
      <c r="N82" s="189"/>
      <c r="O82" s="101"/>
      <c r="P82" s="39" t="str">
        <f t="shared" si="1"/>
        <v/>
      </c>
      <c r="Q82" s="188"/>
      <c r="R82" s="190"/>
      <c r="S82" s="98"/>
      <c r="T82" s="65"/>
      <c r="U82" s="192"/>
      <c r="V82" s="193"/>
      <c r="W82" s="12"/>
    </row>
    <row r="83" spans="1:23" hidden="1" x14ac:dyDescent="0.2">
      <c r="A83" s="729" t="s">
        <v>169</v>
      </c>
      <c r="B83" s="729" t="s">
        <v>94</v>
      </c>
      <c r="C83" s="729" t="s">
        <v>171</v>
      </c>
      <c r="D83" s="729" t="s">
        <v>81</v>
      </c>
      <c r="E83" s="148"/>
      <c r="F83" s="149"/>
      <c r="G83" s="149"/>
      <c r="H83" s="148"/>
      <c r="I83" s="149"/>
      <c r="J83" s="149"/>
      <c r="K83" s="149"/>
      <c r="L83" s="150"/>
      <c r="M83" s="151"/>
      <c r="N83" s="152"/>
      <c r="O83" s="98"/>
      <c r="P83" s="37" t="str">
        <f t="shared" si="1"/>
        <v/>
      </c>
      <c r="Q83" s="151"/>
      <c r="R83" s="190"/>
      <c r="S83" s="98"/>
      <c r="T83" s="64"/>
      <c r="U83" s="194"/>
      <c r="V83" s="195"/>
      <c r="W83" s="12"/>
    </row>
    <row r="84" spans="1:23" hidden="1" x14ac:dyDescent="0.2">
      <c r="A84" s="5"/>
      <c r="B84" s="5"/>
      <c r="C84" s="5"/>
      <c r="D84" s="5"/>
      <c r="E84" s="99"/>
      <c r="F84" s="100"/>
      <c r="G84" s="100"/>
      <c r="H84" s="99"/>
      <c r="I84" s="100"/>
      <c r="J84" s="100"/>
      <c r="K84" s="100"/>
      <c r="L84" s="101"/>
      <c r="M84" s="188"/>
      <c r="N84" s="189"/>
      <c r="O84" s="101"/>
      <c r="P84" s="39" t="str">
        <f t="shared" si="1"/>
        <v/>
      </c>
      <c r="Q84" s="188"/>
      <c r="R84" s="190"/>
      <c r="S84" s="98"/>
      <c r="T84" s="65"/>
      <c r="U84" s="192"/>
      <c r="V84" s="193"/>
      <c r="W84" s="12"/>
    </row>
    <row r="85" spans="1:23" hidden="1" x14ac:dyDescent="0.2">
      <c r="A85" s="13" t="s">
        <v>172</v>
      </c>
      <c r="B85" s="13" t="s">
        <v>74</v>
      </c>
      <c r="C85" s="13" t="s">
        <v>173</v>
      </c>
      <c r="D85" s="373" t="s">
        <v>86</v>
      </c>
      <c r="E85" s="148"/>
      <c r="F85" s="149"/>
      <c r="G85" s="149"/>
      <c r="H85" s="148"/>
      <c r="I85" s="149"/>
      <c r="J85" s="149"/>
      <c r="K85" s="149"/>
      <c r="L85" s="150"/>
      <c r="M85" s="151"/>
      <c r="N85" s="152"/>
      <c r="O85" s="98"/>
      <c r="P85" s="37" t="str">
        <f t="shared" si="1"/>
        <v/>
      </c>
      <c r="Q85" s="151"/>
      <c r="R85" s="190"/>
      <c r="S85" s="98"/>
      <c r="T85" s="64"/>
      <c r="U85" s="154"/>
      <c r="V85" s="155"/>
      <c r="W85" s="12"/>
    </row>
    <row r="86" spans="1:23" hidden="1" x14ac:dyDescent="0.2">
      <c r="A86" s="14"/>
      <c r="B86" s="14"/>
      <c r="C86" s="14"/>
      <c r="D86" s="14"/>
      <c r="E86" s="99"/>
      <c r="F86" s="100"/>
      <c r="G86" s="100"/>
      <c r="H86" s="99"/>
      <c r="I86" s="100"/>
      <c r="J86" s="100"/>
      <c r="K86" s="100"/>
      <c r="L86" s="101"/>
      <c r="M86" s="188"/>
      <c r="N86" s="189"/>
      <c r="O86" s="101"/>
      <c r="P86" s="39" t="str">
        <f t="shared" si="1"/>
        <v/>
      </c>
      <c r="Q86" s="188"/>
      <c r="R86" s="190"/>
      <c r="S86" s="98"/>
      <c r="T86" s="65"/>
      <c r="U86" s="192"/>
      <c r="V86" s="193"/>
      <c r="W86" s="12"/>
    </row>
    <row r="87" spans="1:23" hidden="1" x14ac:dyDescent="0.2">
      <c r="A87" s="13" t="s">
        <v>174</v>
      </c>
      <c r="B87" s="13" t="s">
        <v>94</v>
      </c>
      <c r="C87" s="13" t="s">
        <v>175</v>
      </c>
      <c r="D87" s="373" t="s">
        <v>86</v>
      </c>
      <c r="E87" s="148"/>
      <c r="F87" s="149"/>
      <c r="G87" s="149"/>
      <c r="H87" s="148"/>
      <c r="I87" s="149"/>
      <c r="J87" s="149"/>
      <c r="K87" s="149"/>
      <c r="L87" s="150"/>
      <c r="M87" s="151"/>
      <c r="N87" s="152"/>
      <c r="O87" s="98"/>
      <c r="P87" s="37" t="str">
        <f t="shared" si="1"/>
        <v/>
      </c>
      <c r="Q87" s="151"/>
      <c r="R87" s="190"/>
      <c r="S87" s="98"/>
      <c r="T87" s="64"/>
      <c r="U87" s="154"/>
      <c r="V87" s="155"/>
      <c r="W87" s="12"/>
    </row>
    <row r="88" spans="1:23" hidden="1" x14ac:dyDescent="0.2">
      <c r="A88" s="14"/>
      <c r="B88" s="14"/>
      <c r="C88" s="14"/>
      <c r="D88" s="14"/>
      <c r="E88" s="99"/>
      <c r="F88" s="100"/>
      <c r="G88" s="100"/>
      <c r="H88" s="99"/>
      <c r="I88" s="100"/>
      <c r="J88" s="100"/>
      <c r="K88" s="100"/>
      <c r="L88" s="101"/>
      <c r="M88" s="188"/>
      <c r="N88" s="189"/>
      <c r="O88" s="101"/>
      <c r="P88" s="39" t="str">
        <f t="shared" si="1"/>
        <v/>
      </c>
      <c r="Q88" s="188"/>
      <c r="R88" s="190"/>
      <c r="S88" s="98"/>
      <c r="T88" s="65"/>
      <c r="U88" s="192"/>
      <c r="V88" s="193"/>
      <c r="W88" s="12"/>
    </row>
    <row r="89" spans="1:23" hidden="1" x14ac:dyDescent="0.2">
      <c r="A89" s="729" t="s">
        <v>174</v>
      </c>
      <c r="B89" s="729" t="s">
        <v>94</v>
      </c>
      <c r="C89" s="729" t="s">
        <v>176</v>
      </c>
      <c r="D89" s="729" t="s">
        <v>81</v>
      </c>
      <c r="E89" s="148"/>
      <c r="F89" s="149"/>
      <c r="G89" s="149"/>
      <c r="H89" s="148"/>
      <c r="I89" s="149"/>
      <c r="J89" s="149"/>
      <c r="K89" s="149"/>
      <c r="L89" s="150"/>
      <c r="M89" s="151"/>
      <c r="N89" s="152"/>
      <c r="O89" s="98"/>
      <c r="P89" s="37" t="str">
        <f t="shared" si="1"/>
        <v/>
      </c>
      <c r="Q89" s="151"/>
      <c r="R89" s="190"/>
      <c r="S89" s="98"/>
      <c r="T89" s="64"/>
      <c r="U89" s="194"/>
      <c r="V89" s="195"/>
      <c r="W89" s="12"/>
    </row>
    <row r="90" spans="1:23" hidden="1" x14ac:dyDescent="0.2">
      <c r="A90" s="5"/>
      <c r="B90" s="5"/>
      <c r="C90" s="5"/>
      <c r="D90" s="5"/>
      <c r="E90" s="99"/>
      <c r="F90" s="100"/>
      <c r="G90" s="100"/>
      <c r="H90" s="99"/>
      <c r="I90" s="100"/>
      <c r="J90" s="100"/>
      <c r="K90" s="100"/>
      <c r="L90" s="101"/>
      <c r="M90" s="188"/>
      <c r="N90" s="189"/>
      <c r="O90" s="101"/>
      <c r="P90" s="39" t="str">
        <f t="shared" si="1"/>
        <v/>
      </c>
      <c r="Q90" s="188"/>
      <c r="R90" s="190"/>
      <c r="S90" s="98"/>
      <c r="T90" s="65"/>
      <c r="U90" s="192"/>
      <c r="V90" s="193"/>
      <c r="W90" s="12"/>
    </row>
    <row r="91" spans="1:23" hidden="1" x14ac:dyDescent="0.2">
      <c r="A91" s="13" t="s">
        <v>177</v>
      </c>
      <c r="B91" s="13" t="s">
        <v>79</v>
      </c>
      <c r="C91" s="13" t="s">
        <v>80</v>
      </c>
      <c r="D91" s="373" t="s">
        <v>81</v>
      </c>
      <c r="E91" s="148"/>
      <c r="F91" s="149"/>
      <c r="G91" s="149"/>
      <c r="H91" s="148"/>
      <c r="I91" s="149"/>
      <c r="J91" s="149"/>
      <c r="K91" s="149"/>
      <c r="L91" s="150"/>
      <c r="M91" s="151"/>
      <c r="N91" s="152"/>
      <c r="O91" s="98"/>
      <c r="P91" s="37" t="str">
        <f t="shared" si="1"/>
        <v/>
      </c>
      <c r="Q91" s="151"/>
      <c r="R91" s="190"/>
      <c r="S91" s="98"/>
      <c r="T91" s="64"/>
      <c r="U91" s="154"/>
      <c r="V91" s="155"/>
      <c r="W91" s="12"/>
    </row>
    <row r="92" spans="1:23" hidden="1" x14ac:dyDescent="0.2">
      <c r="A92" s="14"/>
      <c r="B92" s="14"/>
      <c r="C92" s="14"/>
      <c r="D92" s="14"/>
      <c r="E92" s="99"/>
      <c r="F92" s="100"/>
      <c r="G92" s="100"/>
      <c r="H92" s="99"/>
      <c r="I92" s="100"/>
      <c r="J92" s="100"/>
      <c r="K92" s="100"/>
      <c r="L92" s="101"/>
      <c r="M92" s="188"/>
      <c r="N92" s="189"/>
      <c r="O92" s="101"/>
      <c r="P92" s="39" t="str">
        <f t="shared" si="1"/>
        <v/>
      </c>
      <c r="Q92" s="188"/>
      <c r="R92" s="190"/>
      <c r="S92" s="98"/>
      <c r="T92" s="65"/>
      <c r="U92" s="192"/>
      <c r="V92" s="193"/>
      <c r="W92" s="12"/>
    </row>
    <row r="93" spans="1:23" hidden="1" x14ac:dyDescent="0.2">
      <c r="A93" s="13" t="s">
        <v>178</v>
      </c>
      <c r="B93" s="13" t="s">
        <v>79</v>
      </c>
      <c r="C93" s="13" t="s">
        <v>179</v>
      </c>
      <c r="D93" s="373" t="s">
        <v>81</v>
      </c>
      <c r="E93" s="148"/>
      <c r="F93" s="149"/>
      <c r="G93" s="149"/>
      <c r="H93" s="148"/>
      <c r="I93" s="149"/>
      <c r="J93" s="149"/>
      <c r="K93" s="149"/>
      <c r="L93" s="150"/>
      <c r="M93" s="151"/>
      <c r="N93" s="152"/>
      <c r="O93" s="98"/>
      <c r="P93" s="37" t="str">
        <f t="shared" si="1"/>
        <v/>
      </c>
      <c r="Q93" s="151"/>
      <c r="R93" s="190"/>
      <c r="S93" s="98"/>
      <c r="T93" s="64"/>
      <c r="U93" s="154"/>
      <c r="V93" s="155"/>
      <c r="W93" s="12"/>
    </row>
    <row r="94" spans="1:23" hidden="1" x14ac:dyDescent="0.2">
      <c r="A94" s="14"/>
      <c r="B94" s="14"/>
      <c r="C94" s="14"/>
      <c r="D94" s="14"/>
      <c r="E94" s="99"/>
      <c r="F94" s="100"/>
      <c r="G94" s="100"/>
      <c r="H94" s="99"/>
      <c r="I94" s="100"/>
      <c r="J94" s="100"/>
      <c r="K94" s="100"/>
      <c r="L94" s="101"/>
      <c r="M94" s="188"/>
      <c r="N94" s="189"/>
      <c r="O94" s="101"/>
      <c r="P94" s="39" t="str">
        <f t="shared" si="1"/>
        <v/>
      </c>
      <c r="Q94" s="188"/>
      <c r="R94" s="190"/>
      <c r="S94" s="98"/>
      <c r="T94" s="65"/>
      <c r="U94" s="192"/>
      <c r="V94" s="193"/>
      <c r="W94" s="12"/>
    </row>
    <row r="95" spans="1:23" x14ac:dyDescent="0.2">
      <c r="A95" s="202" t="s">
        <v>181</v>
      </c>
      <c r="B95" s="202" t="s">
        <v>94</v>
      </c>
      <c r="C95" s="202" t="s">
        <v>182</v>
      </c>
      <c r="D95" s="505" t="s">
        <v>81</v>
      </c>
      <c r="E95" s="22" t="s">
        <v>82</v>
      </c>
      <c r="F95" s="23"/>
      <c r="G95" s="23" t="s">
        <v>81</v>
      </c>
      <c r="H95" s="22" t="s">
        <v>223</v>
      </c>
      <c r="I95" s="23"/>
      <c r="J95" s="23" t="s">
        <v>224</v>
      </c>
      <c r="K95" s="23"/>
      <c r="L95" s="24" t="s">
        <v>226</v>
      </c>
      <c r="M95" s="87">
        <v>0.5</v>
      </c>
      <c r="N95" s="88">
        <v>0.47916666666666669</v>
      </c>
      <c r="O95" s="18"/>
      <c r="P95" s="196">
        <f t="shared" si="1"/>
        <v>2.0833333333333315E-2</v>
      </c>
      <c r="Q95" s="87"/>
      <c r="R95" s="1">
        <v>0.83333333333333337</v>
      </c>
      <c r="S95" s="18"/>
      <c r="T95" s="197"/>
      <c r="U95" s="73"/>
      <c r="V95" s="74"/>
      <c r="W95" s="12"/>
    </row>
    <row r="96" spans="1:23" x14ac:dyDescent="0.2">
      <c r="A96" s="200"/>
      <c r="B96" s="200"/>
      <c r="C96" s="200"/>
      <c r="D96" s="200"/>
      <c r="E96" s="19"/>
      <c r="F96" s="20"/>
      <c r="G96" s="20"/>
      <c r="H96" s="19"/>
      <c r="I96" s="20"/>
      <c r="J96" s="20"/>
      <c r="K96" s="20"/>
      <c r="L96" s="21"/>
      <c r="M96" s="42"/>
      <c r="N96" s="38"/>
      <c r="O96" s="21"/>
      <c r="P96" s="198" t="str">
        <f t="shared" si="1"/>
        <v/>
      </c>
      <c r="Q96" s="42"/>
      <c r="R96" s="35"/>
      <c r="S96" s="18"/>
      <c r="T96" s="227"/>
      <c r="U96" s="69"/>
      <c r="V96" s="70"/>
      <c r="W96" s="12"/>
    </row>
    <row r="97" spans="1:23" hidden="1" x14ac:dyDescent="0.2">
      <c r="A97" s="13" t="s">
        <v>183</v>
      </c>
      <c r="B97" s="13" t="s">
        <v>74</v>
      </c>
      <c r="C97" s="13" t="s">
        <v>184</v>
      </c>
      <c r="D97" s="373" t="s">
        <v>86</v>
      </c>
      <c r="E97" s="148"/>
      <c r="F97" s="149"/>
      <c r="G97" s="149"/>
      <c r="H97" s="148"/>
      <c r="I97" s="149"/>
      <c r="J97" s="149"/>
      <c r="K97" s="149"/>
      <c r="L97" s="150"/>
      <c r="M97" s="151"/>
      <c r="N97" s="152"/>
      <c r="O97" s="98"/>
      <c r="P97" s="37" t="str">
        <f t="shared" si="1"/>
        <v/>
      </c>
      <c r="Q97" s="151"/>
      <c r="R97" s="190"/>
      <c r="S97" s="98"/>
      <c r="T97" s="64"/>
      <c r="U97" s="154"/>
      <c r="V97" s="155"/>
      <c r="W97" s="12"/>
    </row>
    <row r="98" spans="1:23" hidden="1" x14ac:dyDescent="0.2">
      <c r="A98" s="14"/>
      <c r="B98" s="14"/>
      <c r="C98" s="14"/>
      <c r="D98" s="14"/>
      <c r="E98" s="99"/>
      <c r="F98" s="100"/>
      <c r="G98" s="100"/>
      <c r="H98" s="99"/>
      <c r="I98" s="100"/>
      <c r="J98" s="100"/>
      <c r="K98" s="100"/>
      <c r="L98" s="101"/>
      <c r="M98" s="188"/>
      <c r="N98" s="189"/>
      <c r="O98" s="101"/>
      <c r="P98" s="39" t="str">
        <f t="shared" si="1"/>
        <v/>
      </c>
      <c r="Q98" s="188"/>
      <c r="R98" s="190"/>
      <c r="S98" s="98"/>
      <c r="T98" s="65"/>
      <c r="U98" s="192"/>
      <c r="V98" s="193"/>
      <c r="W98" s="12"/>
    </row>
    <row r="99" spans="1:23" hidden="1" x14ac:dyDescent="0.2">
      <c r="A99" s="13" t="s">
        <v>185</v>
      </c>
      <c r="B99" s="13" t="s">
        <v>74</v>
      </c>
      <c r="C99" s="13" t="s">
        <v>186</v>
      </c>
      <c r="D99" s="373" t="s">
        <v>86</v>
      </c>
      <c r="E99" s="148"/>
      <c r="F99" s="149"/>
      <c r="G99" s="149"/>
      <c r="H99" s="148"/>
      <c r="I99" s="149"/>
      <c r="J99" s="149"/>
      <c r="K99" s="149"/>
      <c r="L99" s="150"/>
      <c r="M99" s="151"/>
      <c r="N99" s="152"/>
      <c r="O99" s="98"/>
      <c r="P99" s="37" t="str">
        <f t="shared" si="1"/>
        <v/>
      </c>
      <c r="Q99" s="151"/>
      <c r="R99" s="190"/>
      <c r="S99" s="98"/>
      <c r="T99" s="64"/>
      <c r="U99" s="154"/>
      <c r="V99" s="155"/>
      <c r="W99" s="12"/>
    </row>
    <row r="100" spans="1:23" hidden="1" x14ac:dyDescent="0.2">
      <c r="A100" s="14"/>
      <c r="B100" s="14"/>
      <c r="C100" s="14"/>
      <c r="D100" s="14"/>
      <c r="E100" s="99"/>
      <c r="F100" s="100"/>
      <c r="G100" s="100"/>
      <c r="H100" s="99"/>
      <c r="I100" s="100"/>
      <c r="J100" s="100"/>
      <c r="K100" s="100"/>
      <c r="L100" s="101"/>
      <c r="M100" s="188"/>
      <c r="N100" s="189"/>
      <c r="O100" s="101"/>
      <c r="P100" s="39" t="str">
        <f t="shared" si="1"/>
        <v/>
      </c>
      <c r="Q100" s="188"/>
      <c r="R100" s="190"/>
      <c r="S100" s="98"/>
      <c r="T100" s="65"/>
      <c r="U100" s="192"/>
      <c r="V100" s="193"/>
      <c r="W100" s="12"/>
    </row>
    <row r="101" spans="1:23" hidden="1" x14ac:dyDescent="0.2">
      <c r="A101" s="13" t="s">
        <v>187</v>
      </c>
      <c r="B101" s="13" t="s">
        <v>79</v>
      </c>
      <c r="C101" s="13" t="s">
        <v>188</v>
      </c>
      <c r="D101" s="373" t="s">
        <v>81</v>
      </c>
      <c r="E101" s="148"/>
      <c r="F101" s="149"/>
      <c r="G101" s="149"/>
      <c r="H101" s="148"/>
      <c r="I101" s="149"/>
      <c r="J101" s="149"/>
      <c r="K101" s="149"/>
      <c r="L101" s="150"/>
      <c r="M101" s="151"/>
      <c r="N101" s="152"/>
      <c r="O101" s="98"/>
      <c r="P101" s="37" t="str">
        <f t="shared" si="1"/>
        <v/>
      </c>
      <c r="Q101" s="151"/>
      <c r="R101" s="190"/>
      <c r="S101" s="98"/>
      <c r="T101" s="64"/>
      <c r="U101" s="194"/>
      <c r="V101" s="195"/>
      <c r="W101" s="12"/>
    </row>
    <row r="102" spans="1:23" hidden="1" x14ac:dyDescent="0.2">
      <c r="A102" s="14"/>
      <c r="B102" s="14"/>
      <c r="C102" s="14"/>
      <c r="D102" s="14"/>
      <c r="E102" s="99"/>
      <c r="F102" s="100"/>
      <c r="G102" s="100"/>
      <c r="H102" s="99"/>
      <c r="I102" s="100"/>
      <c r="J102" s="100"/>
      <c r="K102" s="100"/>
      <c r="L102" s="101"/>
      <c r="M102" s="188"/>
      <c r="N102" s="189"/>
      <c r="O102" s="101"/>
      <c r="P102" s="39" t="str">
        <f t="shared" si="1"/>
        <v/>
      </c>
      <c r="Q102" s="188"/>
      <c r="R102" s="190"/>
      <c r="S102" s="98"/>
      <c r="T102" s="65"/>
      <c r="U102" s="192"/>
      <c r="V102" s="193"/>
      <c r="W102" s="12"/>
    </row>
    <row r="103" spans="1:23" hidden="1" x14ac:dyDescent="0.2">
      <c r="A103" s="13" t="s">
        <v>189</v>
      </c>
      <c r="B103" s="13" t="s">
        <v>79</v>
      </c>
      <c r="C103" s="13" t="s">
        <v>190</v>
      </c>
      <c r="D103" s="373" t="s">
        <v>81</v>
      </c>
      <c r="E103" s="148"/>
      <c r="F103" s="149"/>
      <c r="G103" s="149"/>
      <c r="H103" s="148"/>
      <c r="I103" s="149"/>
      <c r="J103" s="149"/>
      <c r="K103" s="149"/>
      <c r="L103" s="150"/>
      <c r="M103" s="151"/>
      <c r="N103" s="152"/>
      <c r="O103" s="98"/>
      <c r="P103" s="37" t="str">
        <f t="shared" si="1"/>
        <v/>
      </c>
      <c r="Q103" s="151"/>
      <c r="R103" s="190"/>
      <c r="S103" s="98"/>
      <c r="T103" s="64"/>
      <c r="U103" s="154"/>
      <c r="V103" s="155"/>
      <c r="W103" s="12"/>
    </row>
    <row r="104" spans="1:23" hidden="1" x14ac:dyDescent="0.2">
      <c r="A104" s="14"/>
      <c r="B104" s="14"/>
      <c r="C104" s="14"/>
      <c r="D104" s="14"/>
      <c r="E104" s="99"/>
      <c r="F104" s="100"/>
      <c r="G104" s="100"/>
      <c r="H104" s="99"/>
      <c r="I104" s="100"/>
      <c r="J104" s="100"/>
      <c r="K104" s="100"/>
      <c r="L104" s="101"/>
      <c r="M104" s="188"/>
      <c r="N104" s="189"/>
      <c r="O104" s="101"/>
      <c r="P104" s="39" t="str">
        <f t="shared" si="1"/>
        <v/>
      </c>
      <c r="Q104" s="188"/>
      <c r="R104" s="190"/>
      <c r="S104" s="98"/>
      <c r="T104" s="65"/>
      <c r="U104" s="192"/>
      <c r="V104" s="193"/>
      <c r="W104" s="12"/>
    </row>
    <row r="105" spans="1:23" x14ac:dyDescent="0.2">
      <c r="A105" s="596" t="s">
        <v>191</v>
      </c>
      <c r="B105" s="596" t="s">
        <v>94</v>
      </c>
      <c r="C105" s="596" t="s">
        <v>192</v>
      </c>
      <c r="D105" s="505" t="s">
        <v>81</v>
      </c>
      <c r="E105" s="22" t="s">
        <v>82</v>
      </c>
      <c r="F105" s="23"/>
      <c r="G105" s="23" t="s">
        <v>81</v>
      </c>
      <c r="H105" s="22" t="s">
        <v>223</v>
      </c>
      <c r="I105" s="23"/>
      <c r="J105" s="23" t="s">
        <v>224</v>
      </c>
      <c r="K105" s="23"/>
      <c r="L105" s="24" t="s">
        <v>159</v>
      </c>
      <c r="M105" s="87">
        <v>0.5</v>
      </c>
      <c r="N105" s="88">
        <v>0.47916666666666669</v>
      </c>
      <c r="O105" s="18"/>
      <c r="P105" s="196">
        <f t="shared" si="1"/>
        <v>2.0833333333333315E-2</v>
      </c>
      <c r="Q105" s="87"/>
      <c r="R105" s="1">
        <v>0.83333333333333337</v>
      </c>
      <c r="S105" s="18"/>
      <c r="T105" s="197"/>
      <c r="U105" s="71"/>
      <c r="V105" s="72"/>
      <c r="W105" s="12"/>
    </row>
    <row r="106" spans="1:23" ht="13.5" thickBot="1" x14ac:dyDescent="0.25">
      <c r="A106" s="360"/>
      <c r="B106" s="360"/>
      <c r="C106" s="360"/>
      <c r="D106" s="360"/>
      <c r="E106" s="25"/>
      <c r="F106" s="26"/>
      <c r="G106" s="26"/>
      <c r="H106" s="25"/>
      <c r="I106" s="26"/>
      <c r="J106" s="26"/>
      <c r="K106" s="26"/>
      <c r="L106" s="27"/>
      <c r="M106" s="43"/>
      <c r="N106" s="44"/>
      <c r="O106" s="45"/>
      <c r="P106" s="226" t="str">
        <f t="shared" si="1"/>
        <v/>
      </c>
      <c r="Q106" s="43"/>
      <c r="R106" s="47"/>
      <c r="S106" s="48"/>
      <c r="T106" s="228"/>
      <c r="U106" s="69"/>
      <c r="V106" s="70"/>
      <c r="W106" s="12"/>
    </row>
    <row r="107" spans="1:23" x14ac:dyDescent="0.2">
      <c r="A107" s="202" t="s">
        <v>313</v>
      </c>
      <c r="B107" s="505" t="s">
        <v>79</v>
      </c>
      <c r="C107" s="202"/>
      <c r="D107" s="505" t="s">
        <v>81</v>
      </c>
      <c r="E107" s="22" t="s">
        <v>82</v>
      </c>
      <c r="F107" s="23"/>
      <c r="G107" s="23" t="s">
        <v>81</v>
      </c>
      <c r="H107" s="22" t="s">
        <v>223</v>
      </c>
      <c r="I107" s="23"/>
      <c r="J107" s="23" t="s">
        <v>224</v>
      </c>
      <c r="K107" s="23"/>
      <c r="L107" s="24" t="s">
        <v>226</v>
      </c>
      <c r="M107" s="132">
        <v>0.5</v>
      </c>
      <c r="N107" s="243">
        <v>0.47916666666666669</v>
      </c>
      <c r="O107" s="51"/>
      <c r="P107" s="244">
        <f t="shared" si="1"/>
        <v>2.0833333333333315E-2</v>
      </c>
      <c r="Q107" s="132"/>
      <c r="R107" s="107">
        <v>0.83333333333333337</v>
      </c>
      <c r="S107" s="51"/>
      <c r="T107" s="244"/>
      <c r="U107" s="73"/>
      <c r="V107" s="74"/>
      <c r="W107" s="12"/>
    </row>
    <row r="108" spans="1:23" x14ac:dyDescent="0.2">
      <c r="A108" s="200"/>
      <c r="B108" s="200"/>
      <c r="C108" s="200"/>
      <c r="D108" s="200"/>
      <c r="E108" s="19"/>
      <c r="F108" s="20"/>
      <c r="G108" s="20"/>
      <c r="H108" s="19"/>
      <c r="I108" s="20"/>
      <c r="J108" s="20"/>
      <c r="K108" s="20"/>
      <c r="L108" s="21"/>
      <c r="M108" s="42"/>
      <c r="N108" s="38"/>
      <c r="O108" s="21"/>
      <c r="P108" s="198" t="str">
        <f t="shared" si="1"/>
        <v/>
      </c>
      <c r="Q108" s="42"/>
      <c r="R108" s="35"/>
      <c r="S108" s="18"/>
      <c r="T108" s="198"/>
      <c r="U108" s="69"/>
      <c r="V108" s="70"/>
      <c r="W108" s="12"/>
    </row>
    <row r="109" spans="1:23" x14ac:dyDescent="0.2">
      <c r="A109" s="199" t="s">
        <v>242</v>
      </c>
      <c r="B109" s="596" t="s">
        <v>79</v>
      </c>
      <c r="C109" s="199"/>
      <c r="D109" s="505" t="s">
        <v>81</v>
      </c>
      <c r="E109" s="22" t="s">
        <v>82</v>
      </c>
      <c r="F109" s="23"/>
      <c r="G109" s="23" t="s">
        <v>81</v>
      </c>
      <c r="H109" s="22" t="s">
        <v>223</v>
      </c>
      <c r="I109" s="23"/>
      <c r="J109" s="23" t="s">
        <v>224</v>
      </c>
      <c r="K109" s="23"/>
      <c r="L109" s="24" t="s">
        <v>226</v>
      </c>
      <c r="M109" s="87">
        <v>0.5</v>
      </c>
      <c r="N109" s="88">
        <v>0.47916666666666669</v>
      </c>
      <c r="O109" s="18"/>
      <c r="P109" s="196">
        <f t="shared" si="1"/>
        <v>2.0833333333333315E-2</v>
      </c>
      <c r="Q109" s="87"/>
      <c r="R109" s="1">
        <v>0.83333333333333337</v>
      </c>
      <c r="S109" s="18"/>
      <c r="T109" s="196"/>
      <c r="U109" s="71"/>
      <c r="V109" s="72"/>
      <c r="W109" s="12"/>
    </row>
    <row r="110" spans="1:23" x14ac:dyDescent="0.2">
      <c r="A110" s="199" t="s">
        <v>374</v>
      </c>
      <c r="B110" s="199"/>
      <c r="C110" s="199"/>
      <c r="D110" s="200"/>
      <c r="E110" s="19"/>
      <c r="F110" s="20"/>
      <c r="G110" s="20"/>
      <c r="H110" s="19"/>
      <c r="I110" s="20"/>
      <c r="J110" s="20"/>
      <c r="K110" s="20"/>
      <c r="L110" s="21"/>
      <c r="M110" s="42"/>
      <c r="N110" s="38"/>
      <c r="O110" s="21"/>
      <c r="P110" s="198" t="str">
        <f t="shared" si="1"/>
        <v/>
      </c>
      <c r="Q110" s="42"/>
      <c r="R110" s="35"/>
      <c r="S110" s="18"/>
      <c r="T110" s="198"/>
      <c r="U110" s="69"/>
      <c r="V110" s="70"/>
      <c r="W110" s="12"/>
    </row>
    <row r="111" spans="1:23" x14ac:dyDescent="0.2">
      <c r="A111" s="202" t="s">
        <v>244</v>
      </c>
      <c r="B111" s="505" t="s">
        <v>79</v>
      </c>
      <c r="C111" s="202"/>
      <c r="D111" s="505" t="s">
        <v>81</v>
      </c>
      <c r="E111" s="22" t="s">
        <v>82</v>
      </c>
      <c r="F111" s="23"/>
      <c r="G111" s="23" t="s">
        <v>81</v>
      </c>
      <c r="H111" s="22" t="s">
        <v>223</v>
      </c>
      <c r="I111" s="23"/>
      <c r="J111" s="23" t="s">
        <v>224</v>
      </c>
      <c r="K111" s="23"/>
      <c r="L111" s="24" t="s">
        <v>226</v>
      </c>
      <c r="M111" s="87">
        <v>0.5</v>
      </c>
      <c r="N111" s="88">
        <v>0.47916666666666669</v>
      </c>
      <c r="O111" s="18"/>
      <c r="P111" s="196">
        <f t="shared" si="1"/>
        <v>2.0833333333333315E-2</v>
      </c>
      <c r="Q111" s="87"/>
      <c r="R111" s="1">
        <v>0.83333333333333337</v>
      </c>
      <c r="S111" s="18"/>
      <c r="T111" s="196"/>
      <c r="U111" s="71"/>
      <c r="V111" s="72"/>
      <c r="W111" s="12"/>
    </row>
    <row r="112" spans="1:23" x14ac:dyDescent="0.2">
      <c r="A112" s="200"/>
      <c r="B112" s="200"/>
      <c r="C112" s="200"/>
      <c r="D112" s="200"/>
      <c r="E112" s="19"/>
      <c r="F112" s="20"/>
      <c r="G112" s="20"/>
      <c r="H112" s="19"/>
      <c r="I112" s="20"/>
      <c r="J112" s="20"/>
      <c r="K112" s="20"/>
      <c r="L112" s="21"/>
      <c r="M112" s="42"/>
      <c r="N112" s="38"/>
      <c r="O112" s="21"/>
      <c r="P112" s="198" t="str">
        <f t="shared" si="1"/>
        <v/>
      </c>
      <c r="Q112" s="42"/>
      <c r="R112" s="35"/>
      <c r="S112" s="18"/>
      <c r="T112" s="198"/>
      <c r="U112" s="69"/>
      <c r="V112" s="70"/>
      <c r="W112" s="12"/>
    </row>
    <row r="113" spans="1:23" hidden="1" x14ac:dyDescent="0.2">
      <c r="A113" s="729"/>
      <c r="B113" s="729" t="s">
        <v>79</v>
      </c>
      <c r="C113" s="729"/>
      <c r="D113" s="373" t="s">
        <v>81</v>
      </c>
      <c r="E113" s="148"/>
      <c r="F113" s="149"/>
      <c r="G113" s="149"/>
      <c r="H113" s="148"/>
      <c r="I113" s="149"/>
      <c r="J113" s="149"/>
      <c r="K113" s="149"/>
      <c r="L113" s="150"/>
      <c r="M113" s="151"/>
      <c r="N113" s="152"/>
      <c r="O113" s="98"/>
      <c r="P113" s="37" t="str">
        <f t="shared" si="1"/>
        <v/>
      </c>
      <c r="Q113" s="151"/>
      <c r="R113" s="190"/>
      <c r="S113" s="98"/>
      <c r="T113" s="37"/>
      <c r="U113" s="194"/>
      <c r="V113" s="195"/>
      <c r="W113" s="12"/>
    </row>
    <row r="114" spans="1:23" ht="13.5" hidden="1" thickBot="1" x14ac:dyDescent="0.25">
      <c r="A114" s="6"/>
      <c r="B114" s="6"/>
      <c r="C114" s="6"/>
      <c r="D114" s="6"/>
      <c r="E114" s="208"/>
      <c r="F114" s="209"/>
      <c r="G114" s="209"/>
      <c r="H114" s="208"/>
      <c r="I114" s="209"/>
      <c r="J114" s="209"/>
      <c r="K114" s="209"/>
      <c r="L114" s="210"/>
      <c r="M114" s="224"/>
      <c r="N114" s="225"/>
      <c r="O114" s="210"/>
      <c r="P114" s="40" t="str">
        <f t="shared" si="1"/>
        <v/>
      </c>
      <c r="Q114" s="224"/>
      <c r="R114" s="214"/>
      <c r="S114" s="215"/>
      <c r="T114" s="40"/>
      <c r="U114" s="216"/>
      <c r="V114" s="217"/>
      <c r="W114" s="12"/>
    </row>
    <row r="115" spans="1:23" x14ac:dyDescent="0.2">
      <c r="E115" s="7"/>
      <c r="F115" s="8"/>
      <c r="G115" s="8"/>
      <c r="H115" s="7"/>
      <c r="I115" s="8"/>
      <c r="J115" s="8"/>
      <c r="K115" s="8"/>
      <c r="L115" s="7"/>
      <c r="M115" s="12"/>
      <c r="N115" s="9"/>
      <c r="O115" s="10"/>
      <c r="P115" s="11"/>
      <c r="Q115" s="11"/>
      <c r="R115" s="9"/>
      <c r="S115" s="10"/>
      <c r="T115" s="11"/>
    </row>
    <row r="116" spans="1:23" x14ac:dyDescent="0.2">
      <c r="I116" s="2"/>
      <c r="J116" s="2"/>
      <c r="K116" s="2"/>
      <c r="N116" s="3"/>
      <c r="O116" s="3"/>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16" ht="15" hidden="1" x14ac:dyDescent="0.2">
      <c r="G145" s="32" t="s">
        <v>207</v>
      </c>
    </row>
    <row r="146" spans="7:16" ht="15" hidden="1" x14ac:dyDescent="0.2">
      <c r="G146" s="32" t="s">
        <v>142</v>
      </c>
    </row>
    <row r="147" spans="7:16" ht="15" hidden="1" x14ac:dyDescent="0.2">
      <c r="G147" s="32" t="s">
        <v>208</v>
      </c>
    </row>
    <row r="148" spans="7:16" ht="15" hidden="1" x14ac:dyDescent="0.2">
      <c r="G148" s="32" t="s">
        <v>145</v>
      </c>
    </row>
    <row r="149" spans="7:16" ht="15" hidden="1" x14ac:dyDescent="0.2">
      <c r="G149" s="32" t="s">
        <v>209</v>
      </c>
    </row>
    <row r="150" spans="7:16" ht="15" hidden="1" x14ac:dyDescent="0.2">
      <c r="G150" s="32" t="s">
        <v>148</v>
      </c>
    </row>
    <row r="151" spans="7:16" ht="15" hidden="1" x14ac:dyDescent="0.2">
      <c r="G151" s="32" t="s">
        <v>210</v>
      </c>
    </row>
    <row r="152" spans="7:16" ht="15" hidden="1" x14ac:dyDescent="0.2">
      <c r="G152" s="32" t="s">
        <v>150</v>
      </c>
    </row>
    <row r="153" spans="7:16" ht="15" hidden="1" x14ac:dyDescent="0.2">
      <c r="G153" s="32" t="s">
        <v>211</v>
      </c>
    </row>
    <row r="154" spans="7:16" ht="15" hidden="1" x14ac:dyDescent="0.2">
      <c r="G154" s="32" t="s">
        <v>152</v>
      </c>
    </row>
    <row r="155" spans="7:16" ht="15" hidden="1" x14ac:dyDescent="0.2">
      <c r="G155" s="32" t="s">
        <v>212</v>
      </c>
    </row>
    <row r="156" spans="7:16" ht="15" hidden="1" x14ac:dyDescent="0.2">
      <c r="G156" s="32" t="s">
        <v>154</v>
      </c>
    </row>
    <row r="157" spans="7:16" ht="15" hidden="1" x14ac:dyDescent="0.2">
      <c r="G157" s="32" t="s">
        <v>213</v>
      </c>
    </row>
    <row r="158" spans="7:16" ht="15" hidden="1" x14ac:dyDescent="0.25">
      <c r="G158" s="33" t="s">
        <v>79</v>
      </c>
    </row>
    <row r="160" spans="7:16" x14ac:dyDescent="0.2">
      <c r="P160" s="102">
        <v>2.0833333333333332E-2</v>
      </c>
    </row>
  </sheetData>
  <autoFilter ref="A7:V114">
    <filterColumn colId="3">
      <colorFilter dxfId="18"/>
    </filterColumn>
    <filterColumn colId="12" showButton="0"/>
    <filterColumn colId="13" showButton="0"/>
    <filterColumn colId="14" showButton="0"/>
    <filterColumn colId="16" showButton="0"/>
    <filterColumn colId="17" showButton="0"/>
    <filterColumn colId="18" showButton="0"/>
  </autoFilter>
  <dataConsolidate link="1"/>
  <mergeCells count="2">
    <mergeCell ref="M7:P7"/>
    <mergeCell ref="Q7:T7"/>
  </mergeCells>
  <conditionalFormatting sqref="O115 S115">
    <cfRule type="cellIs" dxfId="17" priority="1" stopIfTrue="1" operator="between">
      <formula>1</formula>
      <formula>2</formula>
    </cfRule>
  </conditionalFormatting>
  <dataValidations count="8">
    <dataValidation type="list" allowBlank="1" showInputMessage="1" showErrorMessage="1" sqref="F4">
      <formula1>$X$26:$X$69</formula1>
    </dataValidation>
    <dataValidation type="list" allowBlank="1" showInputMessage="1" showErrorMessage="1" sqref="L9:L114">
      <formula1>$X$71:$X$73</formula1>
    </dataValidation>
    <dataValidation type="list" allowBlank="1" showInputMessage="1" showErrorMessage="1" sqref="O9:O114 S9:S114">
      <formula1>$X$22:$X$24</formula1>
    </dataValidation>
    <dataValidation type="list" allowBlank="1" showInputMessage="1" showErrorMessage="1" sqref="H9:H114">
      <formula1>$X$14:$X$17</formula1>
    </dataValidation>
    <dataValidation type="list" allowBlank="1" showInputMessage="1" showErrorMessage="1" sqref="G9:G114 U9:U114">
      <formula1>$X$19:$X$20</formula1>
    </dataValidation>
    <dataValidation type="list" allowBlank="1" showInputMessage="1" showErrorMessage="1" sqref="E9:E114">
      <formula1>$X$9:$X$12</formula1>
    </dataValidation>
    <dataValidation type="list" allowBlank="1" showInputMessage="1" showErrorMessage="1" sqref="L116:L120">
      <formula1>$X$41:$X$45</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58"/>
  <sheetViews>
    <sheetView zoomScaleNormal="100" workbookViewId="0">
      <selection activeCell="H105" sqref="H105"/>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6.125" customWidth="1"/>
    <col min="11" max="11" width="13" customWidth="1"/>
    <col min="12" max="12" width="14.5" style="2" customWidth="1"/>
    <col min="13" max="13" width="9.125" customWidth="1"/>
    <col min="15" max="15" width="7.125" customWidth="1"/>
    <col min="16" max="16" width="9.5" customWidth="1"/>
    <col min="17" max="17" width="9.75" customWidth="1"/>
    <col min="18" max="18" width="9.375" customWidth="1"/>
    <col min="19" max="19" width="5.2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208</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62</v>
      </c>
      <c r="M7" s="936" t="s">
        <v>63</v>
      </c>
      <c r="N7" s="937"/>
      <c r="O7" s="937"/>
      <c r="P7" s="938"/>
      <c r="Q7" s="936" t="s">
        <v>64</v>
      </c>
      <c r="R7" s="937"/>
      <c r="S7" s="937"/>
      <c r="T7" s="938"/>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664" t="s">
        <v>68</v>
      </c>
      <c r="O8" s="665" t="s">
        <v>69</v>
      </c>
      <c r="P8" s="666" t="s">
        <v>70</v>
      </c>
      <c r="Q8" s="661" t="s">
        <v>219</v>
      </c>
      <c r="R8" s="667" t="s">
        <v>68</v>
      </c>
      <c r="S8" s="665" t="s">
        <v>69</v>
      </c>
      <c r="T8" s="666" t="s">
        <v>70</v>
      </c>
      <c r="U8" s="62" t="s">
        <v>71</v>
      </c>
      <c r="V8" s="63"/>
      <c r="W8" s="83"/>
    </row>
    <row r="9" spans="1:24" x14ac:dyDescent="0.2">
      <c r="A9" s="199" t="s">
        <v>73</v>
      </c>
      <c r="B9" s="199" t="s">
        <v>74</v>
      </c>
      <c r="C9" s="199" t="s">
        <v>75</v>
      </c>
      <c r="D9" s="596" t="s">
        <v>76</v>
      </c>
      <c r="E9" s="16"/>
      <c r="F9" s="17"/>
      <c r="G9" s="17"/>
      <c r="H9" s="16"/>
      <c r="I9" s="17"/>
      <c r="J9" s="17"/>
      <c r="K9" s="17"/>
      <c r="L9" s="133"/>
      <c r="M9" s="87"/>
      <c r="N9" s="88"/>
      <c r="O9" s="18"/>
      <c r="P9" s="196" t="str">
        <f>IF(N9="","",MAX(M9-N9,0))</f>
        <v/>
      </c>
      <c r="Q9" s="87"/>
      <c r="R9" s="35"/>
      <c r="S9" s="18"/>
      <c r="T9" s="197"/>
      <c r="U9" s="73"/>
      <c r="V9" s="74"/>
      <c r="W9" s="12"/>
      <c r="X9" s="573" t="s">
        <v>77</v>
      </c>
    </row>
    <row r="10" spans="1:24" ht="25.5" x14ac:dyDescent="0.2">
      <c r="A10" s="200"/>
      <c r="B10" s="200"/>
      <c r="C10" s="200"/>
      <c r="D10" s="200"/>
      <c r="E10" s="19" t="s">
        <v>77</v>
      </c>
      <c r="F10" s="134" t="s">
        <v>375</v>
      </c>
      <c r="G10" s="20" t="s">
        <v>81</v>
      </c>
      <c r="H10" s="19" t="s">
        <v>222</v>
      </c>
      <c r="I10" s="20"/>
      <c r="J10" s="20" t="s">
        <v>229</v>
      </c>
      <c r="K10" s="134"/>
      <c r="L10" s="135" t="s">
        <v>159</v>
      </c>
      <c r="M10" s="85">
        <v>0.75</v>
      </c>
      <c r="N10" s="86"/>
      <c r="O10" s="21"/>
      <c r="P10" s="198" t="str">
        <f>IF(N10="","",MAX(M10-N10,0))</f>
        <v/>
      </c>
      <c r="Q10" s="85"/>
      <c r="R10" s="1">
        <v>0.75</v>
      </c>
      <c r="S10" s="18"/>
      <c r="T10" s="227"/>
      <c r="U10" s="69" t="s">
        <v>81</v>
      </c>
      <c r="V10" s="70"/>
      <c r="W10" s="12"/>
      <c r="X10" s="573" t="s">
        <v>221</v>
      </c>
    </row>
    <row r="11" spans="1:24" hidden="1" x14ac:dyDescent="0.2">
      <c r="A11" s="13" t="s">
        <v>78</v>
      </c>
      <c r="B11" s="13" t="s">
        <v>79</v>
      </c>
      <c r="C11" s="13" t="s">
        <v>80</v>
      </c>
      <c r="D11" s="373" t="s">
        <v>81</v>
      </c>
      <c r="E11" s="148"/>
      <c r="F11" s="149"/>
      <c r="G11" s="149"/>
      <c r="H11" s="148"/>
      <c r="I11" s="149"/>
      <c r="J11" s="149"/>
      <c r="K11" s="149"/>
      <c r="L11" s="362"/>
      <c r="M11" s="151"/>
      <c r="N11" s="187"/>
      <c r="O11" s="98"/>
      <c r="P11" s="37" t="str">
        <f t="shared" ref="P11:P74" si="0">IF(N11="","",MAX(M11-N11,0))</f>
        <v/>
      </c>
      <c r="Q11" s="151"/>
      <c r="R11" s="190"/>
      <c r="S11" s="98"/>
      <c r="T11" s="64"/>
      <c r="U11" s="154"/>
      <c r="V11" s="155"/>
      <c r="W11" s="12"/>
      <c r="X11" t="s">
        <v>82</v>
      </c>
    </row>
    <row r="12" spans="1:24" hidden="1" x14ac:dyDescent="0.2">
      <c r="A12" s="14"/>
      <c r="B12" s="14"/>
      <c r="C12" s="14"/>
      <c r="D12" s="14"/>
      <c r="E12" s="99"/>
      <c r="F12" s="100"/>
      <c r="G12" s="100"/>
      <c r="H12" s="99"/>
      <c r="I12" s="100"/>
      <c r="J12" s="100"/>
      <c r="K12" s="100"/>
      <c r="L12" s="108"/>
      <c r="M12" s="188"/>
      <c r="N12" s="189"/>
      <c r="O12" s="101"/>
      <c r="P12" s="39" t="str">
        <f t="shared" si="0"/>
        <v/>
      </c>
      <c r="Q12" s="188"/>
      <c r="R12" s="190"/>
      <c r="S12" s="98"/>
      <c r="T12" s="65"/>
      <c r="U12" s="192"/>
      <c r="V12" s="193"/>
      <c r="W12" s="12"/>
      <c r="X12" t="s">
        <v>79</v>
      </c>
    </row>
    <row r="13" spans="1:24" hidden="1" x14ac:dyDescent="0.2">
      <c r="A13" s="13" t="s">
        <v>78</v>
      </c>
      <c r="B13" s="13" t="s">
        <v>79</v>
      </c>
      <c r="C13" s="13" t="s">
        <v>83</v>
      </c>
      <c r="D13" s="373" t="s">
        <v>81</v>
      </c>
      <c r="E13" s="148"/>
      <c r="F13" s="149"/>
      <c r="G13" s="149"/>
      <c r="H13" s="148"/>
      <c r="I13" s="149"/>
      <c r="J13" s="149"/>
      <c r="K13" s="149"/>
      <c r="L13" s="362"/>
      <c r="M13" s="151"/>
      <c r="N13" s="152"/>
      <c r="O13" s="98"/>
      <c r="P13" s="37" t="str">
        <f t="shared" si="0"/>
        <v/>
      </c>
      <c r="Q13" s="151"/>
      <c r="R13" s="190"/>
      <c r="S13" s="98"/>
      <c r="T13" s="64"/>
      <c r="U13" s="154"/>
      <c r="V13" s="155"/>
      <c r="W13" s="12"/>
    </row>
    <row r="14" spans="1:24" hidden="1" x14ac:dyDescent="0.2">
      <c r="A14" s="14"/>
      <c r="B14" s="14"/>
      <c r="C14" s="14"/>
      <c r="D14" s="14"/>
      <c r="E14" s="99"/>
      <c r="F14" s="100"/>
      <c r="G14" s="100"/>
      <c r="H14" s="99"/>
      <c r="I14" s="100"/>
      <c r="J14" s="100"/>
      <c r="K14" s="100"/>
      <c r="L14" s="108"/>
      <c r="M14" s="188"/>
      <c r="N14" s="189"/>
      <c r="O14" s="101"/>
      <c r="P14" s="39" t="str">
        <f t="shared" si="0"/>
        <v/>
      </c>
      <c r="Q14" s="188"/>
      <c r="R14" s="190"/>
      <c r="S14" s="98"/>
      <c r="T14" s="65"/>
      <c r="U14" s="192"/>
      <c r="V14" s="193"/>
      <c r="W14" s="12"/>
      <c r="X14" t="s">
        <v>222</v>
      </c>
    </row>
    <row r="15" spans="1:24" hidden="1" x14ac:dyDescent="0.2">
      <c r="A15" s="13" t="s">
        <v>84</v>
      </c>
      <c r="B15" s="13" t="s">
        <v>74</v>
      </c>
      <c r="C15" s="13" t="s">
        <v>85</v>
      </c>
      <c r="D15" s="373" t="s">
        <v>86</v>
      </c>
      <c r="E15" s="148"/>
      <c r="F15" s="149"/>
      <c r="G15" s="149"/>
      <c r="H15" s="148"/>
      <c r="I15" s="149"/>
      <c r="J15" s="149"/>
      <c r="K15" s="149"/>
      <c r="L15" s="362"/>
      <c r="M15" s="151"/>
      <c r="N15" s="152"/>
      <c r="O15" s="98"/>
      <c r="P15" s="37" t="str">
        <f t="shared" si="0"/>
        <v/>
      </c>
      <c r="Q15" s="151"/>
      <c r="R15" s="190"/>
      <c r="S15" s="98"/>
      <c r="T15" s="64"/>
      <c r="U15" s="194"/>
      <c r="V15" s="195"/>
      <c r="W15" s="12"/>
      <c r="X15" t="s">
        <v>87</v>
      </c>
    </row>
    <row r="16" spans="1:24" hidden="1" x14ac:dyDescent="0.2">
      <c r="A16" s="14"/>
      <c r="B16" s="14"/>
      <c r="C16" s="14"/>
      <c r="D16" s="14"/>
      <c r="E16" s="99"/>
      <c r="F16" s="100"/>
      <c r="G16" s="100"/>
      <c r="H16" s="99"/>
      <c r="I16" s="100"/>
      <c r="J16" s="100"/>
      <c r="K16" s="100"/>
      <c r="L16" s="108"/>
      <c r="M16" s="188"/>
      <c r="N16" s="189"/>
      <c r="O16" s="101"/>
      <c r="P16" s="39" t="str">
        <f t="shared" si="0"/>
        <v/>
      </c>
      <c r="Q16" s="188"/>
      <c r="R16" s="190"/>
      <c r="S16" s="98"/>
      <c r="T16" s="65"/>
      <c r="U16" s="192"/>
      <c r="V16" s="193"/>
      <c r="W16" s="12"/>
      <c r="X16" s="573" t="s">
        <v>223</v>
      </c>
    </row>
    <row r="17" spans="1:24" ht="25.5" x14ac:dyDescent="0.2">
      <c r="A17" s="202" t="s">
        <v>84</v>
      </c>
      <c r="B17" s="202" t="s">
        <v>74</v>
      </c>
      <c r="C17" s="202" t="s">
        <v>88</v>
      </c>
      <c r="D17" s="505" t="s">
        <v>81</v>
      </c>
      <c r="E17" s="22" t="s">
        <v>221</v>
      </c>
      <c r="F17" s="137" t="s">
        <v>375</v>
      </c>
      <c r="G17" s="23" t="s">
        <v>81</v>
      </c>
      <c r="H17" s="22" t="s">
        <v>222</v>
      </c>
      <c r="I17" s="23"/>
      <c r="J17" s="23" t="s">
        <v>229</v>
      </c>
      <c r="K17" s="137"/>
      <c r="L17" s="136" t="s">
        <v>226</v>
      </c>
      <c r="M17" s="87" t="s">
        <v>89</v>
      </c>
      <c r="N17" s="36"/>
      <c r="O17" s="18"/>
      <c r="P17" s="196" t="str">
        <f t="shared" si="0"/>
        <v/>
      </c>
      <c r="Q17" s="87"/>
      <c r="R17" s="1">
        <v>0.77083333333333337</v>
      </c>
      <c r="S17" s="18"/>
      <c r="T17" s="197"/>
      <c r="U17" s="71" t="s">
        <v>81</v>
      </c>
      <c r="V17" s="72"/>
      <c r="W17" s="12"/>
      <c r="X17" s="573" t="s">
        <v>90</v>
      </c>
    </row>
    <row r="18" spans="1:24" x14ac:dyDescent="0.2">
      <c r="A18" s="200"/>
      <c r="B18" s="200"/>
      <c r="C18" s="200"/>
      <c r="D18" s="200"/>
      <c r="E18" s="19"/>
      <c r="F18" s="20"/>
      <c r="G18" s="20"/>
      <c r="H18" s="19"/>
      <c r="I18" s="20"/>
      <c r="J18" s="20"/>
      <c r="K18" s="20"/>
      <c r="L18" s="135"/>
      <c r="M18" s="42"/>
      <c r="N18" s="38"/>
      <c r="O18" s="21"/>
      <c r="P18" s="198" t="str">
        <f t="shared" si="0"/>
        <v/>
      </c>
      <c r="Q18" s="42"/>
      <c r="R18" s="35"/>
      <c r="S18" s="18"/>
      <c r="T18" s="227"/>
      <c r="U18" s="69"/>
      <c r="V18" s="70"/>
      <c r="W18" s="12"/>
    </row>
    <row r="19" spans="1:24" hidden="1" x14ac:dyDescent="0.2">
      <c r="A19" s="13" t="s">
        <v>84</v>
      </c>
      <c r="B19" s="13" t="s">
        <v>74</v>
      </c>
      <c r="C19" s="13" t="s">
        <v>91</v>
      </c>
      <c r="D19" s="373" t="s">
        <v>86</v>
      </c>
      <c r="E19" s="148"/>
      <c r="F19" s="149"/>
      <c r="G19" s="149"/>
      <c r="H19" s="148"/>
      <c r="I19" s="149"/>
      <c r="J19" s="149"/>
      <c r="K19" s="149"/>
      <c r="L19" s="362"/>
      <c r="M19" s="151"/>
      <c r="N19" s="152"/>
      <c r="O19" s="98"/>
      <c r="P19" s="37" t="str">
        <f t="shared" si="0"/>
        <v/>
      </c>
      <c r="Q19" s="151"/>
      <c r="R19" s="190"/>
      <c r="S19" s="98"/>
      <c r="T19" s="64"/>
      <c r="U19" s="154"/>
      <c r="V19" s="155"/>
      <c r="W19" s="12"/>
      <c r="X19" t="s">
        <v>86</v>
      </c>
    </row>
    <row r="20" spans="1:24" hidden="1" x14ac:dyDescent="0.2">
      <c r="A20" s="14"/>
      <c r="B20" s="14"/>
      <c r="C20" s="14"/>
      <c r="D20" s="14"/>
      <c r="E20" s="99"/>
      <c r="F20" s="100"/>
      <c r="G20" s="100"/>
      <c r="H20" s="99"/>
      <c r="I20" s="100"/>
      <c r="J20" s="100"/>
      <c r="K20" s="100"/>
      <c r="L20" s="108"/>
      <c r="M20" s="188"/>
      <c r="N20" s="189"/>
      <c r="O20" s="101"/>
      <c r="P20" s="39" t="str">
        <f t="shared" si="0"/>
        <v/>
      </c>
      <c r="Q20" s="188"/>
      <c r="R20" s="190"/>
      <c r="S20" s="98"/>
      <c r="T20" s="65"/>
      <c r="U20" s="192"/>
      <c r="V20" s="193"/>
      <c r="W20" s="12"/>
      <c r="X20" t="s">
        <v>81</v>
      </c>
    </row>
    <row r="21" spans="1:24" hidden="1" x14ac:dyDescent="0.2">
      <c r="A21" s="13" t="s">
        <v>84</v>
      </c>
      <c r="B21" s="13" t="s">
        <v>74</v>
      </c>
      <c r="C21" s="373" t="s">
        <v>92</v>
      </c>
      <c r="D21" s="373" t="s">
        <v>86</v>
      </c>
      <c r="E21" s="148"/>
      <c r="F21" s="149"/>
      <c r="G21" s="149"/>
      <c r="H21" s="148"/>
      <c r="I21" s="149"/>
      <c r="J21" s="149"/>
      <c r="K21" s="149"/>
      <c r="L21" s="362"/>
      <c r="M21" s="151"/>
      <c r="N21" s="152"/>
      <c r="O21" s="98"/>
      <c r="P21" s="37" t="str">
        <f t="shared" si="0"/>
        <v/>
      </c>
      <c r="Q21" s="151"/>
      <c r="R21" s="190"/>
      <c r="S21" s="98"/>
      <c r="T21" s="64"/>
      <c r="U21" s="194"/>
      <c r="V21" s="195"/>
      <c r="W21" s="12"/>
    </row>
    <row r="22" spans="1:24" hidden="1" x14ac:dyDescent="0.2">
      <c r="A22" s="14"/>
      <c r="B22" s="14"/>
      <c r="C22" s="14"/>
      <c r="D22" s="14"/>
      <c r="E22" s="99"/>
      <c r="F22" s="100"/>
      <c r="G22" s="100"/>
      <c r="H22" s="99"/>
      <c r="I22" s="100"/>
      <c r="J22" s="100"/>
      <c r="K22" s="100"/>
      <c r="L22" s="108"/>
      <c r="M22" s="188"/>
      <c r="N22" s="189"/>
      <c r="O22" s="101"/>
      <c r="P22" s="39" t="str">
        <f t="shared" si="0"/>
        <v/>
      </c>
      <c r="Q22" s="188"/>
      <c r="R22" s="190"/>
      <c r="S22" s="98"/>
      <c r="T22" s="65"/>
      <c r="U22" s="192"/>
      <c r="V22" s="193"/>
      <c r="W22" s="12"/>
      <c r="X22">
        <v>0</v>
      </c>
    </row>
    <row r="23" spans="1:24" ht="25.5" x14ac:dyDescent="0.2">
      <c r="A23" s="202" t="s">
        <v>93</v>
      </c>
      <c r="B23" s="202" t="s">
        <v>94</v>
      </c>
      <c r="C23" s="202" t="s">
        <v>95</v>
      </c>
      <c r="D23" s="505" t="s">
        <v>81</v>
      </c>
      <c r="E23" s="22" t="s">
        <v>82</v>
      </c>
      <c r="F23" s="137" t="s">
        <v>375</v>
      </c>
      <c r="G23" s="23" t="s">
        <v>81</v>
      </c>
      <c r="H23" s="23" t="s">
        <v>223</v>
      </c>
      <c r="I23" s="137" t="s">
        <v>376</v>
      </c>
      <c r="J23" s="137" t="s">
        <v>229</v>
      </c>
      <c r="K23" s="137"/>
      <c r="L23" s="136" t="s">
        <v>226</v>
      </c>
      <c r="M23" s="87">
        <v>0.54166666666666663</v>
      </c>
      <c r="N23" s="36"/>
      <c r="O23" s="18"/>
      <c r="P23" s="196" t="str">
        <f t="shared" si="0"/>
        <v/>
      </c>
      <c r="Q23" s="87"/>
      <c r="R23" s="1">
        <v>0.625</v>
      </c>
      <c r="S23" s="18"/>
      <c r="T23" s="197"/>
      <c r="U23" s="71" t="s">
        <v>81</v>
      </c>
      <c r="V23" s="72"/>
      <c r="W23" s="12"/>
      <c r="X23">
        <v>1</v>
      </c>
    </row>
    <row r="24" spans="1:24" x14ac:dyDescent="0.2">
      <c r="A24" s="200"/>
      <c r="B24" s="200"/>
      <c r="C24" s="200"/>
      <c r="D24" s="200"/>
      <c r="E24" s="19"/>
      <c r="F24" s="20"/>
      <c r="G24" s="20"/>
      <c r="H24" s="19"/>
      <c r="I24" s="20"/>
      <c r="J24" s="20"/>
      <c r="K24" s="20"/>
      <c r="L24" s="135"/>
      <c r="M24" s="42"/>
      <c r="N24" s="38"/>
      <c r="O24" s="21"/>
      <c r="P24" s="198" t="str">
        <f t="shared" si="0"/>
        <v/>
      </c>
      <c r="Q24" s="42"/>
      <c r="R24" s="35"/>
      <c r="S24" s="18"/>
      <c r="T24" s="227"/>
      <c r="U24" s="69"/>
      <c r="V24" s="70"/>
      <c r="W24" s="12"/>
      <c r="X24">
        <v>2</v>
      </c>
    </row>
    <row r="25" spans="1:24" hidden="1" x14ac:dyDescent="0.2">
      <c r="A25" s="13" t="s">
        <v>93</v>
      </c>
      <c r="B25" s="13" t="s">
        <v>94</v>
      </c>
      <c r="C25" s="373" t="s">
        <v>96</v>
      </c>
      <c r="D25" s="373" t="s">
        <v>81</v>
      </c>
      <c r="E25" s="148"/>
      <c r="F25" s="149"/>
      <c r="G25" s="149"/>
      <c r="H25" s="148"/>
      <c r="I25" s="149"/>
      <c r="J25" s="149"/>
      <c r="K25" s="149"/>
      <c r="L25" s="362"/>
      <c r="M25" s="151"/>
      <c r="N25" s="152"/>
      <c r="O25" s="98"/>
      <c r="P25" s="37" t="str">
        <f t="shared" si="0"/>
        <v/>
      </c>
      <c r="Q25" s="151"/>
      <c r="R25" s="190"/>
      <c r="S25" s="98"/>
      <c r="T25" s="64"/>
      <c r="U25" s="154"/>
      <c r="V25" s="155"/>
      <c r="W25" s="12"/>
    </row>
    <row r="26" spans="1:24" hidden="1" x14ac:dyDescent="0.2">
      <c r="A26" s="14"/>
      <c r="B26" s="14"/>
      <c r="C26" s="14"/>
      <c r="D26" s="14"/>
      <c r="E26" s="99"/>
      <c r="F26" s="100"/>
      <c r="G26" s="100"/>
      <c r="H26" s="99"/>
      <c r="I26" s="100"/>
      <c r="J26" s="100"/>
      <c r="K26" s="100"/>
      <c r="L26" s="108"/>
      <c r="M26" s="188"/>
      <c r="N26" s="189"/>
      <c r="O26" s="101"/>
      <c r="P26" s="39" t="str">
        <f t="shared" si="0"/>
        <v/>
      </c>
      <c r="Q26" s="188"/>
      <c r="R26" s="190"/>
      <c r="S26" s="98"/>
      <c r="T26" s="65"/>
      <c r="U26" s="192"/>
      <c r="V26" s="193"/>
      <c r="W26" s="12"/>
      <c r="X26" s="575" t="s">
        <v>193</v>
      </c>
    </row>
    <row r="27" spans="1:24" hidden="1" x14ac:dyDescent="0.2">
      <c r="A27" s="13" t="s">
        <v>97</v>
      </c>
      <c r="B27" s="13" t="s">
        <v>79</v>
      </c>
      <c r="C27" s="13" t="s">
        <v>98</v>
      </c>
      <c r="D27" s="373" t="s">
        <v>86</v>
      </c>
      <c r="E27" s="148"/>
      <c r="F27" s="149"/>
      <c r="G27" s="149"/>
      <c r="H27" s="148"/>
      <c r="I27" s="149"/>
      <c r="J27" s="149"/>
      <c r="K27" s="149"/>
      <c r="L27" s="362"/>
      <c r="M27" s="151"/>
      <c r="N27" s="152"/>
      <c r="O27" s="98"/>
      <c r="P27" s="37" t="str">
        <f t="shared" si="0"/>
        <v/>
      </c>
      <c r="Q27" s="151"/>
      <c r="R27" s="190"/>
      <c r="S27" s="98"/>
      <c r="T27" s="64"/>
      <c r="U27" s="194"/>
      <c r="V27" s="195"/>
      <c r="W27" s="12"/>
      <c r="X27" s="575" t="s">
        <v>99</v>
      </c>
    </row>
    <row r="28" spans="1:24" hidden="1" x14ac:dyDescent="0.2">
      <c r="A28" s="14"/>
      <c r="B28" s="14"/>
      <c r="C28" s="14"/>
      <c r="D28" s="14"/>
      <c r="E28" s="99"/>
      <c r="F28" s="100"/>
      <c r="G28" s="100"/>
      <c r="H28" s="99"/>
      <c r="I28" s="100"/>
      <c r="J28" s="100"/>
      <c r="K28" s="100"/>
      <c r="L28" s="108"/>
      <c r="M28" s="188"/>
      <c r="N28" s="189"/>
      <c r="O28" s="101"/>
      <c r="P28" s="39" t="str">
        <f t="shared" si="0"/>
        <v/>
      </c>
      <c r="Q28" s="188"/>
      <c r="R28" s="190"/>
      <c r="S28" s="98"/>
      <c r="T28" s="65"/>
      <c r="U28" s="192"/>
      <c r="V28" s="193"/>
      <c r="W28" s="12"/>
      <c r="X28" s="575" t="s">
        <v>194</v>
      </c>
    </row>
    <row r="29" spans="1:24" hidden="1" x14ac:dyDescent="0.2">
      <c r="A29" s="13" t="s">
        <v>100</v>
      </c>
      <c r="B29" s="13" t="s">
        <v>74</v>
      </c>
      <c r="C29" s="13" t="s">
        <v>101</v>
      </c>
      <c r="D29" s="373" t="s">
        <v>81</v>
      </c>
      <c r="E29" s="148"/>
      <c r="F29" s="149"/>
      <c r="G29" s="149"/>
      <c r="H29" s="148"/>
      <c r="I29" s="149"/>
      <c r="J29" s="149"/>
      <c r="K29" s="149"/>
      <c r="L29" s="362"/>
      <c r="M29" s="151"/>
      <c r="N29" s="152"/>
      <c r="O29" s="98"/>
      <c r="P29" s="37" t="str">
        <f t="shared" si="0"/>
        <v/>
      </c>
      <c r="Q29" s="151"/>
      <c r="R29" s="190"/>
      <c r="S29" s="98"/>
      <c r="T29" s="64"/>
      <c r="U29" s="154"/>
      <c r="V29" s="155"/>
      <c r="W29" s="12"/>
      <c r="X29" s="575" t="s">
        <v>102</v>
      </c>
    </row>
    <row r="30" spans="1:24" hidden="1" x14ac:dyDescent="0.2">
      <c r="A30" s="14"/>
      <c r="B30" s="14"/>
      <c r="C30" s="14"/>
      <c r="D30" s="14"/>
      <c r="E30" s="99"/>
      <c r="F30" s="100"/>
      <c r="G30" s="100"/>
      <c r="H30" s="99"/>
      <c r="I30" s="100"/>
      <c r="J30" s="100"/>
      <c r="K30" s="100"/>
      <c r="L30" s="108"/>
      <c r="M30" s="188"/>
      <c r="N30" s="189"/>
      <c r="O30" s="101"/>
      <c r="P30" s="39" t="str">
        <f t="shared" si="0"/>
        <v/>
      </c>
      <c r="Q30" s="188"/>
      <c r="R30" s="190"/>
      <c r="S30" s="98"/>
      <c r="T30" s="65"/>
      <c r="U30" s="192"/>
      <c r="V30" s="193"/>
      <c r="W30" s="12"/>
      <c r="X30" s="575" t="s">
        <v>195</v>
      </c>
    </row>
    <row r="31" spans="1:24" ht="25.5" x14ac:dyDescent="0.2">
      <c r="A31" s="202" t="s">
        <v>103</v>
      </c>
      <c r="B31" s="202" t="s">
        <v>94</v>
      </c>
      <c r="C31" s="202" t="s">
        <v>104</v>
      </c>
      <c r="D31" s="505" t="s">
        <v>81</v>
      </c>
      <c r="E31" s="22" t="s">
        <v>82</v>
      </c>
      <c r="F31" s="137" t="s">
        <v>375</v>
      </c>
      <c r="G31" s="23" t="s">
        <v>81</v>
      </c>
      <c r="H31" s="23" t="s">
        <v>90</v>
      </c>
      <c r="I31" s="137" t="s">
        <v>377</v>
      </c>
      <c r="J31" s="137" t="s">
        <v>229</v>
      </c>
      <c r="K31" s="137"/>
      <c r="L31" s="136" t="s">
        <v>159</v>
      </c>
      <c r="M31" s="87">
        <v>0.66666666666666663</v>
      </c>
      <c r="N31" s="36"/>
      <c r="O31" s="18"/>
      <c r="P31" s="196" t="str">
        <f t="shared" si="0"/>
        <v/>
      </c>
      <c r="Q31" s="87"/>
      <c r="R31" s="1">
        <v>0.63541666666666663</v>
      </c>
      <c r="S31" s="18"/>
      <c r="T31" s="197"/>
      <c r="U31" s="71" t="s">
        <v>81</v>
      </c>
      <c r="V31" s="72"/>
      <c r="W31" s="12"/>
      <c r="X31" s="575" t="s">
        <v>105</v>
      </c>
    </row>
    <row r="32" spans="1:24" x14ac:dyDescent="0.2">
      <c r="A32" s="200"/>
      <c r="B32" s="200"/>
      <c r="C32" s="200"/>
      <c r="D32" s="200"/>
      <c r="E32" s="19"/>
      <c r="F32" s="20"/>
      <c r="G32" s="20"/>
      <c r="H32" s="19"/>
      <c r="I32" s="20"/>
      <c r="J32" s="20"/>
      <c r="K32" s="20"/>
      <c r="L32" s="135"/>
      <c r="M32" s="42"/>
      <c r="N32" s="38"/>
      <c r="O32" s="21"/>
      <c r="P32" s="198" t="str">
        <f t="shared" si="0"/>
        <v/>
      </c>
      <c r="Q32" s="42"/>
      <c r="R32" s="35"/>
      <c r="S32" s="18"/>
      <c r="T32" s="227"/>
      <c r="U32" s="69"/>
      <c r="V32" s="70"/>
      <c r="W32" s="12"/>
      <c r="X32" s="575" t="s">
        <v>196</v>
      </c>
    </row>
    <row r="33" spans="1:24" hidden="1" x14ac:dyDescent="0.2">
      <c r="A33" s="729" t="s">
        <v>103</v>
      </c>
      <c r="B33" s="729" t="s">
        <v>94</v>
      </c>
      <c r="C33" s="729" t="s">
        <v>106</v>
      </c>
      <c r="D33" s="729" t="s">
        <v>81</v>
      </c>
      <c r="E33" s="148"/>
      <c r="F33" s="149"/>
      <c r="G33" s="149"/>
      <c r="H33" s="148"/>
      <c r="I33" s="149"/>
      <c r="J33" s="149"/>
      <c r="K33" s="149"/>
      <c r="L33" s="362"/>
      <c r="M33" s="151"/>
      <c r="N33" s="152"/>
      <c r="O33" s="98"/>
      <c r="P33" s="37" t="str">
        <f t="shared" si="0"/>
        <v/>
      </c>
      <c r="Q33" s="151"/>
      <c r="R33" s="190"/>
      <c r="S33" s="98"/>
      <c r="T33" s="64"/>
      <c r="U33" s="194"/>
      <c r="V33" s="195"/>
      <c r="W33" s="12"/>
      <c r="X33" s="575" t="s">
        <v>107</v>
      </c>
    </row>
    <row r="34" spans="1:24" hidden="1" x14ac:dyDescent="0.2">
      <c r="A34" s="5"/>
      <c r="B34" s="5"/>
      <c r="C34" s="5"/>
      <c r="D34" s="5"/>
      <c r="E34" s="99"/>
      <c r="F34" s="100"/>
      <c r="G34" s="100"/>
      <c r="H34" s="99"/>
      <c r="I34" s="100"/>
      <c r="J34" s="100"/>
      <c r="K34" s="100"/>
      <c r="L34" s="108"/>
      <c r="M34" s="188"/>
      <c r="N34" s="189"/>
      <c r="O34" s="101"/>
      <c r="P34" s="39" t="str">
        <f t="shared" si="0"/>
        <v/>
      </c>
      <c r="Q34" s="188"/>
      <c r="R34" s="190"/>
      <c r="S34" s="98"/>
      <c r="T34" s="65"/>
      <c r="U34" s="192"/>
      <c r="V34" s="193"/>
      <c r="W34" s="12"/>
      <c r="X34" s="575" t="s">
        <v>197</v>
      </c>
    </row>
    <row r="35" spans="1:24" ht="51" x14ac:dyDescent="0.2">
      <c r="A35" s="202" t="s">
        <v>108</v>
      </c>
      <c r="B35" s="202" t="s">
        <v>74</v>
      </c>
      <c r="C35" s="202" t="s">
        <v>109</v>
      </c>
      <c r="D35" s="505" t="s">
        <v>86</v>
      </c>
      <c r="E35" s="22" t="s">
        <v>82</v>
      </c>
      <c r="F35" s="137" t="s">
        <v>378</v>
      </c>
      <c r="G35" s="23" t="s">
        <v>81</v>
      </c>
      <c r="H35" s="23" t="s">
        <v>90</v>
      </c>
      <c r="I35" s="23" t="s">
        <v>377</v>
      </c>
      <c r="J35" s="23" t="s">
        <v>229</v>
      </c>
      <c r="K35" s="137"/>
      <c r="L35" s="136" t="s">
        <v>226</v>
      </c>
      <c r="M35" s="87">
        <v>0.75</v>
      </c>
      <c r="N35" s="36"/>
      <c r="O35" s="18"/>
      <c r="P35" s="196" t="str">
        <f t="shared" si="0"/>
        <v/>
      </c>
      <c r="Q35" s="87"/>
      <c r="R35" s="1">
        <v>0.72916666666666663</v>
      </c>
      <c r="S35" s="18"/>
      <c r="T35" s="197"/>
      <c r="U35" s="71" t="s">
        <v>81</v>
      </c>
      <c r="V35" s="72"/>
      <c r="W35" s="12"/>
      <c r="X35" s="575" t="s">
        <v>110</v>
      </c>
    </row>
    <row r="36" spans="1:24" x14ac:dyDescent="0.2">
      <c r="A36" s="200"/>
      <c r="B36" s="200"/>
      <c r="C36" s="200"/>
      <c r="D36" s="200"/>
      <c r="E36" s="19"/>
      <c r="F36" s="20"/>
      <c r="G36" s="20"/>
      <c r="H36" s="19"/>
      <c r="I36" s="20"/>
      <c r="J36" s="20"/>
      <c r="K36" s="20"/>
      <c r="L36" s="135"/>
      <c r="M36" s="42"/>
      <c r="N36" s="38"/>
      <c r="O36" s="21"/>
      <c r="P36" s="198" t="str">
        <f t="shared" si="0"/>
        <v/>
      </c>
      <c r="Q36" s="42"/>
      <c r="R36" s="35"/>
      <c r="S36" s="18"/>
      <c r="T36" s="227"/>
      <c r="U36" s="69"/>
      <c r="V36" s="70"/>
      <c r="W36" s="12"/>
      <c r="X36" s="575" t="s">
        <v>198</v>
      </c>
    </row>
    <row r="37" spans="1:24" hidden="1" x14ac:dyDescent="0.2">
      <c r="A37" s="13" t="s">
        <v>111</v>
      </c>
      <c r="B37" s="13" t="s">
        <v>94</v>
      </c>
      <c r="C37" s="13" t="s">
        <v>112</v>
      </c>
      <c r="D37" s="373" t="s">
        <v>86</v>
      </c>
      <c r="E37" s="148"/>
      <c r="F37" s="149"/>
      <c r="G37" s="149"/>
      <c r="H37" s="148"/>
      <c r="I37" s="149"/>
      <c r="J37" s="149"/>
      <c r="K37" s="149"/>
      <c r="L37" s="362"/>
      <c r="M37" s="151"/>
      <c r="N37" s="152"/>
      <c r="O37" s="98"/>
      <c r="P37" s="37" t="str">
        <f t="shared" si="0"/>
        <v/>
      </c>
      <c r="Q37" s="151"/>
      <c r="R37" s="190"/>
      <c r="S37" s="98"/>
      <c r="T37" s="64"/>
      <c r="U37" s="154"/>
      <c r="V37" s="155"/>
      <c r="W37" s="12"/>
      <c r="X37" s="575" t="s">
        <v>113</v>
      </c>
    </row>
    <row r="38" spans="1:24" hidden="1" x14ac:dyDescent="0.2">
      <c r="A38" s="14"/>
      <c r="B38" s="14"/>
      <c r="C38" s="14"/>
      <c r="D38" s="14"/>
      <c r="E38" s="99"/>
      <c r="F38" s="100"/>
      <c r="G38" s="100"/>
      <c r="H38" s="99"/>
      <c r="I38" s="100"/>
      <c r="J38" s="100"/>
      <c r="K38" s="100"/>
      <c r="L38" s="108"/>
      <c r="M38" s="188"/>
      <c r="N38" s="189"/>
      <c r="O38" s="101"/>
      <c r="P38" s="39" t="str">
        <f t="shared" si="0"/>
        <v/>
      </c>
      <c r="Q38" s="188"/>
      <c r="R38" s="190"/>
      <c r="S38" s="98"/>
      <c r="T38" s="65"/>
      <c r="U38" s="192"/>
      <c r="V38" s="193"/>
      <c r="W38" s="12"/>
      <c r="X38" s="575" t="s">
        <v>199</v>
      </c>
    </row>
    <row r="39" spans="1:24" ht="25.5" x14ac:dyDescent="0.2">
      <c r="A39" s="202" t="s">
        <v>114</v>
      </c>
      <c r="B39" s="202" t="s">
        <v>74</v>
      </c>
      <c r="C39" s="202" t="s">
        <v>115</v>
      </c>
      <c r="D39" s="505" t="s">
        <v>86</v>
      </c>
      <c r="E39" s="22" t="s">
        <v>82</v>
      </c>
      <c r="F39" s="137" t="s">
        <v>375</v>
      </c>
      <c r="G39" s="23" t="s">
        <v>81</v>
      </c>
      <c r="H39" s="22" t="s">
        <v>222</v>
      </c>
      <c r="I39" s="23"/>
      <c r="J39" s="23" t="s">
        <v>229</v>
      </c>
      <c r="K39" s="137"/>
      <c r="L39" s="136" t="s">
        <v>226</v>
      </c>
      <c r="M39" s="87">
        <v>0.75</v>
      </c>
      <c r="N39" s="36"/>
      <c r="O39" s="18"/>
      <c r="P39" s="196" t="str">
        <f t="shared" si="0"/>
        <v/>
      </c>
      <c r="Q39" s="87"/>
      <c r="R39" s="1">
        <v>0.6875</v>
      </c>
      <c r="S39" s="18"/>
      <c r="T39" s="197"/>
      <c r="U39" s="73" t="s">
        <v>81</v>
      </c>
      <c r="V39" s="74"/>
      <c r="W39" s="12"/>
      <c r="X39" s="575" t="s">
        <v>116</v>
      </c>
    </row>
    <row r="40" spans="1:24" x14ac:dyDescent="0.2">
      <c r="A40" s="200"/>
      <c r="B40" s="200"/>
      <c r="C40" s="200"/>
      <c r="D40" s="200"/>
      <c r="E40" s="19"/>
      <c r="F40" s="20"/>
      <c r="G40" s="20"/>
      <c r="H40" s="19"/>
      <c r="I40" s="20"/>
      <c r="J40" s="20"/>
      <c r="K40" s="20"/>
      <c r="L40" s="135"/>
      <c r="M40" s="42"/>
      <c r="N40" s="38"/>
      <c r="O40" s="21"/>
      <c r="P40" s="198" t="str">
        <f t="shared" si="0"/>
        <v/>
      </c>
      <c r="Q40" s="42"/>
      <c r="R40" s="35"/>
      <c r="S40" s="18"/>
      <c r="T40" s="227"/>
      <c r="U40" s="69"/>
      <c r="V40" s="70"/>
      <c r="W40" s="12"/>
      <c r="X40" s="575" t="s">
        <v>200</v>
      </c>
    </row>
    <row r="41" spans="1:24" ht="25.5" x14ac:dyDescent="0.2">
      <c r="A41" s="202" t="s">
        <v>117</v>
      </c>
      <c r="B41" s="202" t="s">
        <v>74</v>
      </c>
      <c r="C41" s="202" t="s">
        <v>118</v>
      </c>
      <c r="D41" s="505" t="s">
        <v>86</v>
      </c>
      <c r="E41" s="22" t="s">
        <v>82</v>
      </c>
      <c r="F41" s="137" t="s">
        <v>375</v>
      </c>
      <c r="G41" s="23" t="s">
        <v>81</v>
      </c>
      <c r="H41" s="23" t="s">
        <v>90</v>
      </c>
      <c r="I41" s="23" t="s">
        <v>88</v>
      </c>
      <c r="J41" s="23" t="s">
        <v>229</v>
      </c>
      <c r="K41" s="137"/>
      <c r="L41" s="136" t="s">
        <v>159</v>
      </c>
      <c r="M41" s="87">
        <v>0.75</v>
      </c>
      <c r="N41" s="36"/>
      <c r="O41" s="18"/>
      <c r="P41" s="196" t="str">
        <f t="shared" si="0"/>
        <v/>
      </c>
      <c r="Q41" s="87"/>
      <c r="R41" s="1">
        <v>0.76736111111111116</v>
      </c>
      <c r="S41" s="18"/>
      <c r="T41" s="197"/>
      <c r="U41" s="73" t="s">
        <v>81</v>
      </c>
      <c r="V41" s="74"/>
      <c r="W41" s="12"/>
      <c r="X41" s="575" t="s">
        <v>119</v>
      </c>
    </row>
    <row r="42" spans="1:24" x14ac:dyDescent="0.2">
      <c r="A42" s="200"/>
      <c r="B42" s="200"/>
      <c r="C42" s="200"/>
      <c r="D42" s="200"/>
      <c r="E42" s="19"/>
      <c r="F42" s="20"/>
      <c r="G42" s="20"/>
      <c r="H42" s="19"/>
      <c r="I42" s="20"/>
      <c r="J42" s="20"/>
      <c r="K42" s="20"/>
      <c r="L42" s="135"/>
      <c r="M42" s="42"/>
      <c r="N42" s="38"/>
      <c r="O42" s="21"/>
      <c r="P42" s="198" t="str">
        <f t="shared" si="0"/>
        <v/>
      </c>
      <c r="Q42" s="42"/>
      <c r="R42" s="35"/>
      <c r="S42" s="18"/>
      <c r="T42" s="227"/>
      <c r="U42" s="69"/>
      <c r="V42" s="70"/>
      <c r="W42" s="12"/>
      <c r="X42" s="575" t="s">
        <v>201</v>
      </c>
    </row>
    <row r="43" spans="1:24" hidden="1" x14ac:dyDescent="0.2">
      <c r="A43" s="373" t="s">
        <v>120</v>
      </c>
      <c r="B43" s="373" t="s">
        <v>74</v>
      </c>
      <c r="C43" s="373" t="s">
        <v>379</v>
      </c>
      <c r="D43" s="373" t="s">
        <v>86</v>
      </c>
      <c r="E43" s="148"/>
      <c r="F43" s="149"/>
      <c r="G43" s="149"/>
      <c r="H43" s="148"/>
      <c r="I43" s="149"/>
      <c r="J43" s="149"/>
      <c r="K43" s="149"/>
      <c r="L43" s="362"/>
      <c r="M43" s="151"/>
      <c r="N43" s="152"/>
      <c r="O43" s="98"/>
      <c r="P43" s="37" t="str">
        <f t="shared" si="0"/>
        <v/>
      </c>
      <c r="Q43" s="151"/>
      <c r="R43" s="190"/>
      <c r="S43" s="98"/>
      <c r="T43" s="64"/>
      <c r="U43" s="154"/>
      <c r="V43" s="155"/>
      <c r="W43" s="12"/>
      <c r="X43" s="575" t="s">
        <v>124</v>
      </c>
    </row>
    <row r="44" spans="1:24" hidden="1" x14ac:dyDescent="0.2">
      <c r="A44" s="14"/>
      <c r="B44" s="14"/>
      <c r="C44" s="14"/>
      <c r="D44" s="14"/>
      <c r="E44" s="99"/>
      <c r="F44" s="100"/>
      <c r="G44" s="100"/>
      <c r="H44" s="99"/>
      <c r="I44" s="100"/>
      <c r="J44" s="100"/>
      <c r="K44" s="100"/>
      <c r="L44" s="108"/>
      <c r="M44" s="188"/>
      <c r="N44" s="189"/>
      <c r="O44" s="101"/>
      <c r="P44" s="39" t="str">
        <f t="shared" si="0"/>
        <v/>
      </c>
      <c r="Q44" s="188"/>
      <c r="R44" s="190"/>
      <c r="S44" s="98"/>
      <c r="T44" s="65"/>
      <c r="U44" s="192"/>
      <c r="V44" s="193"/>
      <c r="W44" s="12"/>
      <c r="X44" s="575" t="s">
        <v>202</v>
      </c>
    </row>
    <row r="45" spans="1:24" ht="38.25" x14ac:dyDescent="0.2">
      <c r="A45" s="202" t="s">
        <v>122</v>
      </c>
      <c r="B45" s="202" t="s">
        <v>74</v>
      </c>
      <c r="C45" s="202" t="s">
        <v>123</v>
      </c>
      <c r="D45" s="505" t="s">
        <v>86</v>
      </c>
      <c r="E45" s="22" t="s">
        <v>82</v>
      </c>
      <c r="F45" s="137" t="s">
        <v>380</v>
      </c>
      <c r="G45" s="23" t="s">
        <v>81</v>
      </c>
      <c r="H45" s="23" t="s">
        <v>90</v>
      </c>
      <c r="I45" s="137" t="s">
        <v>88</v>
      </c>
      <c r="J45" s="137" t="s">
        <v>229</v>
      </c>
      <c r="K45" s="137"/>
      <c r="L45" s="136" t="s">
        <v>226</v>
      </c>
      <c r="M45" s="87">
        <v>0.75</v>
      </c>
      <c r="N45" s="36"/>
      <c r="O45" s="18"/>
      <c r="P45" s="196" t="str">
        <f t="shared" si="0"/>
        <v/>
      </c>
      <c r="Q45" s="87"/>
      <c r="R45" s="1">
        <v>0.65972222222222221</v>
      </c>
      <c r="S45" s="18"/>
      <c r="T45" s="197"/>
      <c r="U45" s="71" t="s">
        <v>81</v>
      </c>
      <c r="V45" s="72"/>
      <c r="W45" s="12"/>
      <c r="X45" s="575" t="s">
        <v>127</v>
      </c>
    </row>
    <row r="46" spans="1:24" ht="25.5" x14ac:dyDescent="0.2">
      <c r="A46" s="200"/>
      <c r="B46" s="200"/>
      <c r="C46" s="200"/>
      <c r="D46" s="200"/>
      <c r="E46" s="19"/>
      <c r="F46" s="20"/>
      <c r="G46" s="20"/>
      <c r="H46" s="19" t="s">
        <v>90</v>
      </c>
      <c r="I46" s="134" t="s">
        <v>377</v>
      </c>
      <c r="J46" s="134" t="s">
        <v>229</v>
      </c>
      <c r="K46" s="134"/>
      <c r="L46" s="135" t="s">
        <v>226</v>
      </c>
      <c r="M46" s="85">
        <v>0.75</v>
      </c>
      <c r="N46" s="38"/>
      <c r="O46" s="21"/>
      <c r="P46" s="198" t="str">
        <f t="shared" si="0"/>
        <v/>
      </c>
      <c r="Q46" s="85"/>
      <c r="R46" s="1">
        <v>0.65625</v>
      </c>
      <c r="S46" s="18"/>
      <c r="T46" s="227"/>
      <c r="U46" s="69" t="s">
        <v>81</v>
      </c>
      <c r="V46" s="70"/>
      <c r="W46" s="12"/>
      <c r="X46" s="575" t="s">
        <v>203</v>
      </c>
    </row>
    <row r="47" spans="1:24" hidden="1" x14ac:dyDescent="0.2">
      <c r="A47" s="13" t="s">
        <v>125</v>
      </c>
      <c r="B47" s="13" t="s">
        <v>74</v>
      </c>
      <c r="C47" s="373" t="s">
        <v>126</v>
      </c>
      <c r="D47" s="373" t="s">
        <v>81</v>
      </c>
      <c r="E47" s="148"/>
      <c r="F47" s="149"/>
      <c r="G47" s="149"/>
      <c r="H47" s="148"/>
      <c r="I47" s="149"/>
      <c r="J47" s="149"/>
      <c r="K47" s="149"/>
      <c r="L47" s="362"/>
      <c r="M47" s="151"/>
      <c r="N47" s="152"/>
      <c r="O47" s="98"/>
      <c r="P47" s="37" t="str">
        <f t="shared" si="0"/>
        <v/>
      </c>
      <c r="Q47" s="151"/>
      <c r="R47" s="190"/>
      <c r="S47" s="98"/>
      <c r="T47" s="64"/>
      <c r="U47" s="194"/>
      <c r="V47" s="195"/>
      <c r="W47" s="12"/>
      <c r="X47" s="575" t="s">
        <v>129</v>
      </c>
    </row>
    <row r="48" spans="1:24" hidden="1" x14ac:dyDescent="0.2">
      <c r="A48" s="14"/>
      <c r="B48" s="14"/>
      <c r="C48" s="14"/>
      <c r="D48" s="14"/>
      <c r="E48" s="99"/>
      <c r="F48" s="100"/>
      <c r="G48" s="100"/>
      <c r="H48" s="99"/>
      <c r="I48" s="100"/>
      <c r="J48" s="100"/>
      <c r="K48" s="100"/>
      <c r="L48" s="108"/>
      <c r="M48" s="188"/>
      <c r="N48" s="189"/>
      <c r="O48" s="101"/>
      <c r="P48" s="39" t="str">
        <f t="shared" si="0"/>
        <v/>
      </c>
      <c r="Q48" s="188"/>
      <c r="R48" s="190"/>
      <c r="S48" s="98"/>
      <c r="T48" s="65"/>
      <c r="U48" s="192"/>
      <c r="V48" s="193"/>
      <c r="W48" s="12"/>
      <c r="X48" s="575" t="s">
        <v>204</v>
      </c>
    </row>
    <row r="49" spans="1:24" hidden="1" x14ac:dyDescent="0.2">
      <c r="A49" s="13" t="s">
        <v>125</v>
      </c>
      <c r="B49" s="13" t="s">
        <v>74</v>
      </c>
      <c r="C49" s="373" t="s">
        <v>128</v>
      </c>
      <c r="D49" s="373" t="s">
        <v>86</v>
      </c>
      <c r="E49" s="148"/>
      <c r="F49" s="149"/>
      <c r="G49" s="149"/>
      <c r="H49" s="148"/>
      <c r="I49" s="149"/>
      <c r="J49" s="149"/>
      <c r="K49" s="149"/>
      <c r="L49" s="362"/>
      <c r="M49" s="151"/>
      <c r="N49" s="152"/>
      <c r="O49" s="98"/>
      <c r="P49" s="37" t="str">
        <f t="shared" si="0"/>
        <v/>
      </c>
      <c r="Q49" s="151"/>
      <c r="R49" s="190"/>
      <c r="S49" s="98"/>
      <c r="T49" s="64"/>
      <c r="U49" s="154"/>
      <c r="V49" s="155"/>
      <c r="W49" s="12"/>
      <c r="X49" s="575" t="s">
        <v>132</v>
      </c>
    </row>
    <row r="50" spans="1:24" hidden="1" x14ac:dyDescent="0.2">
      <c r="A50" s="14"/>
      <c r="B50" s="14"/>
      <c r="C50" s="14"/>
      <c r="D50" s="14"/>
      <c r="E50" s="99"/>
      <c r="F50" s="100"/>
      <c r="G50" s="100"/>
      <c r="H50" s="99"/>
      <c r="I50" s="100"/>
      <c r="J50" s="100"/>
      <c r="K50" s="100"/>
      <c r="L50" s="108"/>
      <c r="M50" s="188"/>
      <c r="N50" s="189"/>
      <c r="O50" s="101"/>
      <c r="P50" s="39" t="str">
        <f t="shared" si="0"/>
        <v/>
      </c>
      <c r="Q50" s="188"/>
      <c r="R50" s="190"/>
      <c r="S50" s="98"/>
      <c r="T50" s="65"/>
      <c r="U50" s="192"/>
      <c r="V50" s="193"/>
      <c r="W50" s="12"/>
      <c r="X50" s="575" t="s">
        <v>205</v>
      </c>
    </row>
    <row r="51" spans="1:24" hidden="1" x14ac:dyDescent="0.2">
      <c r="A51" s="13" t="s">
        <v>130</v>
      </c>
      <c r="B51" s="13" t="s">
        <v>94</v>
      </c>
      <c r="C51" s="13" t="s">
        <v>131</v>
      </c>
      <c r="D51" s="373" t="s">
        <v>81</v>
      </c>
      <c r="E51" s="148"/>
      <c r="F51" s="149"/>
      <c r="G51" s="149"/>
      <c r="H51" s="148"/>
      <c r="I51" s="149"/>
      <c r="J51" s="149"/>
      <c r="K51" s="149"/>
      <c r="L51" s="362"/>
      <c r="M51" s="151"/>
      <c r="N51" s="152"/>
      <c r="O51" s="98"/>
      <c r="P51" s="37" t="str">
        <f t="shared" si="0"/>
        <v/>
      </c>
      <c r="Q51" s="151"/>
      <c r="R51" s="190"/>
      <c r="S51" s="98"/>
      <c r="T51" s="64"/>
      <c r="U51" s="154"/>
      <c r="V51" s="155"/>
      <c r="W51" s="12"/>
      <c r="X51" s="575" t="s">
        <v>135</v>
      </c>
    </row>
    <row r="52" spans="1:24" hidden="1" x14ac:dyDescent="0.2">
      <c r="A52" s="14"/>
      <c r="B52" s="14"/>
      <c r="C52" s="14"/>
      <c r="D52" s="14"/>
      <c r="E52" s="99"/>
      <c r="F52" s="100"/>
      <c r="G52" s="100"/>
      <c r="H52" s="99"/>
      <c r="I52" s="100"/>
      <c r="J52" s="100"/>
      <c r="K52" s="100"/>
      <c r="L52" s="108"/>
      <c r="M52" s="188"/>
      <c r="N52" s="189"/>
      <c r="O52" s="101"/>
      <c r="P52" s="39" t="str">
        <f t="shared" si="0"/>
        <v/>
      </c>
      <c r="Q52" s="188"/>
      <c r="R52" s="190"/>
      <c r="S52" s="98"/>
      <c r="T52" s="65"/>
      <c r="U52" s="192"/>
      <c r="V52" s="193"/>
      <c r="W52" s="12"/>
      <c r="X52" s="575" t="s">
        <v>206</v>
      </c>
    </row>
    <row r="53" spans="1:24" ht="25.5" x14ac:dyDescent="0.2">
      <c r="A53" s="202" t="s">
        <v>133</v>
      </c>
      <c r="B53" s="202" t="s">
        <v>94</v>
      </c>
      <c r="C53" s="202" t="s">
        <v>134</v>
      </c>
      <c r="D53" s="505" t="s">
        <v>86</v>
      </c>
      <c r="E53" s="22" t="s">
        <v>82</v>
      </c>
      <c r="F53" s="137" t="s">
        <v>375</v>
      </c>
      <c r="G53" s="23" t="s">
        <v>81</v>
      </c>
      <c r="H53" s="22" t="s">
        <v>222</v>
      </c>
      <c r="I53" s="23"/>
      <c r="J53" s="23" t="s">
        <v>229</v>
      </c>
      <c r="K53" s="137"/>
      <c r="L53" s="136" t="s">
        <v>226</v>
      </c>
      <c r="M53" s="87">
        <v>0.72916666666666663</v>
      </c>
      <c r="N53" s="36"/>
      <c r="O53" s="18"/>
      <c r="P53" s="196" t="str">
        <f t="shared" si="0"/>
        <v/>
      </c>
      <c r="Q53" s="87"/>
      <c r="R53" s="1">
        <v>0.72916666666666663</v>
      </c>
      <c r="S53" s="18"/>
      <c r="T53" s="197"/>
      <c r="U53" s="73" t="s">
        <v>81</v>
      </c>
      <c r="V53" s="74"/>
      <c r="W53" s="12"/>
      <c r="X53" s="575" t="s">
        <v>139</v>
      </c>
    </row>
    <row r="54" spans="1:24" x14ac:dyDescent="0.2">
      <c r="A54" s="200"/>
      <c r="B54" s="200"/>
      <c r="C54" s="200"/>
      <c r="D54" s="200"/>
      <c r="E54" s="19"/>
      <c r="F54" s="20"/>
      <c r="G54" s="20"/>
      <c r="H54" s="19"/>
      <c r="I54" s="20"/>
      <c r="J54" s="20"/>
      <c r="K54" s="20"/>
      <c r="L54" s="135"/>
      <c r="M54" s="42"/>
      <c r="N54" s="38"/>
      <c r="O54" s="21"/>
      <c r="P54" s="198" t="str">
        <f t="shared" si="0"/>
        <v/>
      </c>
      <c r="Q54" s="42"/>
      <c r="R54" s="35"/>
      <c r="S54" s="18"/>
      <c r="T54" s="227"/>
      <c r="U54" s="69"/>
      <c r="V54" s="70"/>
      <c r="W54" s="12"/>
      <c r="X54" s="575" t="s">
        <v>207</v>
      </c>
    </row>
    <row r="55" spans="1:24" hidden="1" x14ac:dyDescent="0.2">
      <c r="A55" s="13" t="s">
        <v>136</v>
      </c>
      <c r="B55" s="13" t="s">
        <v>137</v>
      </c>
      <c r="C55" s="13" t="s">
        <v>138</v>
      </c>
      <c r="D55" s="373" t="s">
        <v>81</v>
      </c>
      <c r="E55" s="148"/>
      <c r="F55" s="149"/>
      <c r="G55" s="149"/>
      <c r="H55" s="148"/>
      <c r="I55" s="149"/>
      <c r="J55" s="149"/>
      <c r="K55" s="149"/>
      <c r="L55" s="362"/>
      <c r="M55" s="151"/>
      <c r="N55" s="152"/>
      <c r="O55" s="98"/>
      <c r="P55" s="37" t="str">
        <f t="shared" si="0"/>
        <v/>
      </c>
      <c r="Q55" s="151"/>
      <c r="R55" s="190"/>
      <c r="S55" s="98"/>
      <c r="T55" s="64"/>
      <c r="U55" s="154"/>
      <c r="V55" s="155"/>
      <c r="W55" s="12"/>
      <c r="X55" s="575" t="s">
        <v>142</v>
      </c>
    </row>
    <row r="56" spans="1:24" hidden="1" x14ac:dyDescent="0.2">
      <c r="A56" s="14"/>
      <c r="B56" s="14"/>
      <c r="C56" s="14"/>
      <c r="D56" s="14"/>
      <c r="E56" s="99"/>
      <c r="F56" s="100"/>
      <c r="G56" s="100"/>
      <c r="H56" s="99"/>
      <c r="I56" s="100"/>
      <c r="J56" s="100"/>
      <c r="K56" s="100"/>
      <c r="L56" s="108"/>
      <c r="M56" s="188"/>
      <c r="N56" s="189"/>
      <c r="O56" s="101"/>
      <c r="P56" s="39" t="str">
        <f t="shared" si="0"/>
        <v/>
      </c>
      <c r="Q56" s="188"/>
      <c r="R56" s="190"/>
      <c r="S56" s="98"/>
      <c r="T56" s="65"/>
      <c r="U56" s="192"/>
      <c r="V56" s="193"/>
      <c r="W56" s="12"/>
      <c r="X56" s="575" t="s">
        <v>208</v>
      </c>
    </row>
    <row r="57" spans="1:24" ht="25.5" x14ac:dyDescent="0.2">
      <c r="A57" s="202" t="s">
        <v>140</v>
      </c>
      <c r="B57" s="202" t="s">
        <v>74</v>
      </c>
      <c r="C57" s="202" t="s">
        <v>141</v>
      </c>
      <c r="D57" s="505" t="s">
        <v>86</v>
      </c>
      <c r="E57" s="22" t="s">
        <v>82</v>
      </c>
      <c r="F57" s="137" t="s">
        <v>375</v>
      </c>
      <c r="G57" s="23" t="s">
        <v>81</v>
      </c>
      <c r="H57" s="23" t="s">
        <v>90</v>
      </c>
      <c r="I57" s="137" t="s">
        <v>377</v>
      </c>
      <c r="J57" s="137" t="s">
        <v>229</v>
      </c>
      <c r="K57" s="137"/>
      <c r="L57" s="136" t="s">
        <v>226</v>
      </c>
      <c r="M57" s="87">
        <v>0.75</v>
      </c>
      <c r="N57" s="36"/>
      <c r="O57" s="18"/>
      <c r="P57" s="196" t="str">
        <f t="shared" si="0"/>
        <v/>
      </c>
      <c r="Q57" s="87"/>
      <c r="R57" s="1">
        <v>0.6875</v>
      </c>
      <c r="S57" s="18"/>
      <c r="T57" s="197"/>
      <c r="U57" s="71"/>
      <c r="V57" s="72"/>
      <c r="W57" s="12"/>
      <c r="X57" s="575" t="s">
        <v>145</v>
      </c>
    </row>
    <row r="58" spans="1:24" x14ac:dyDescent="0.2">
      <c r="A58" s="200"/>
      <c r="B58" s="200"/>
      <c r="C58" s="200"/>
      <c r="D58" s="200"/>
      <c r="E58" s="19"/>
      <c r="F58" s="20"/>
      <c r="G58" s="20"/>
      <c r="H58" s="19"/>
      <c r="I58" s="20"/>
      <c r="J58" s="20"/>
      <c r="K58" s="20"/>
      <c r="L58" s="135"/>
      <c r="M58" s="42"/>
      <c r="N58" s="38"/>
      <c r="O58" s="21"/>
      <c r="P58" s="198" t="str">
        <f t="shared" si="0"/>
        <v/>
      </c>
      <c r="Q58" s="42"/>
      <c r="R58" s="35"/>
      <c r="S58" s="18"/>
      <c r="T58" s="227"/>
      <c r="U58" s="69"/>
      <c r="V58" s="70"/>
      <c r="W58" s="12"/>
      <c r="X58" s="575" t="s">
        <v>209</v>
      </c>
    </row>
    <row r="59" spans="1:24" ht="38.25" x14ac:dyDescent="0.2">
      <c r="A59" s="202" t="s">
        <v>143</v>
      </c>
      <c r="B59" s="202" t="s">
        <v>94</v>
      </c>
      <c r="C59" s="202" t="s">
        <v>144</v>
      </c>
      <c r="D59" s="505" t="s">
        <v>86</v>
      </c>
      <c r="E59" s="22" t="s">
        <v>82</v>
      </c>
      <c r="F59" s="137" t="s">
        <v>381</v>
      </c>
      <c r="G59" s="23" t="s">
        <v>81</v>
      </c>
      <c r="H59" s="22" t="s">
        <v>222</v>
      </c>
      <c r="I59" s="23"/>
      <c r="J59" s="23" t="s">
        <v>229</v>
      </c>
      <c r="K59" s="137"/>
      <c r="L59" s="136" t="s">
        <v>226</v>
      </c>
      <c r="M59" s="87">
        <v>0.75</v>
      </c>
      <c r="N59" s="36"/>
      <c r="O59" s="18"/>
      <c r="P59" s="196" t="str">
        <f t="shared" si="0"/>
        <v/>
      </c>
      <c r="Q59" s="87"/>
      <c r="R59" s="1">
        <v>0.69791666666666663</v>
      </c>
      <c r="S59" s="18"/>
      <c r="T59" s="197"/>
      <c r="U59" s="73" t="s">
        <v>81</v>
      </c>
      <c r="V59" s="74"/>
      <c r="W59" s="12"/>
      <c r="X59" s="575" t="s">
        <v>148</v>
      </c>
    </row>
    <row r="60" spans="1:24" x14ac:dyDescent="0.2">
      <c r="A60" s="200"/>
      <c r="B60" s="200"/>
      <c r="C60" s="200"/>
      <c r="D60" s="200"/>
      <c r="E60" s="19"/>
      <c r="F60" s="20"/>
      <c r="G60" s="20"/>
      <c r="H60" s="19"/>
      <c r="I60" s="20"/>
      <c r="J60" s="20"/>
      <c r="K60" s="20"/>
      <c r="L60" s="135"/>
      <c r="M60" s="42"/>
      <c r="N60" s="38"/>
      <c r="O60" s="21"/>
      <c r="P60" s="198" t="str">
        <f t="shared" si="0"/>
        <v/>
      </c>
      <c r="Q60" s="42"/>
      <c r="R60" s="35"/>
      <c r="S60" s="18"/>
      <c r="T60" s="227"/>
      <c r="U60" s="69"/>
      <c r="V60" s="70"/>
      <c r="W60" s="12"/>
      <c r="X60" s="575" t="s">
        <v>210</v>
      </c>
    </row>
    <row r="61" spans="1:24" ht="25.5" x14ac:dyDescent="0.2">
      <c r="A61" s="202" t="s">
        <v>146</v>
      </c>
      <c r="B61" s="202" t="s">
        <v>74</v>
      </c>
      <c r="C61" s="202" t="s">
        <v>147</v>
      </c>
      <c r="D61" s="505" t="s">
        <v>81</v>
      </c>
      <c r="E61" s="22" t="s">
        <v>221</v>
      </c>
      <c r="F61" s="137" t="s">
        <v>375</v>
      </c>
      <c r="G61" s="23" t="s">
        <v>81</v>
      </c>
      <c r="H61" s="22" t="s">
        <v>222</v>
      </c>
      <c r="I61" s="23"/>
      <c r="J61" s="23" t="s">
        <v>229</v>
      </c>
      <c r="K61" s="137"/>
      <c r="L61" s="136" t="s">
        <v>159</v>
      </c>
      <c r="M61" s="87" t="s">
        <v>89</v>
      </c>
      <c r="N61" s="36"/>
      <c r="O61" s="18"/>
      <c r="P61" s="196" t="str">
        <f t="shared" si="0"/>
        <v/>
      </c>
      <c r="Q61" s="87"/>
      <c r="R61" s="1">
        <v>0.77083333333333337</v>
      </c>
      <c r="S61" s="18"/>
      <c r="T61" s="197"/>
      <c r="U61" s="71" t="s">
        <v>81</v>
      </c>
      <c r="V61" s="72"/>
      <c r="W61" s="12"/>
      <c r="X61" s="575" t="s">
        <v>150</v>
      </c>
    </row>
    <row r="62" spans="1:24" x14ac:dyDescent="0.2">
      <c r="A62" s="200"/>
      <c r="B62" s="200"/>
      <c r="C62" s="200"/>
      <c r="D62" s="200"/>
      <c r="E62" s="19"/>
      <c r="F62" s="20"/>
      <c r="G62" s="20"/>
      <c r="H62" s="19"/>
      <c r="I62" s="20"/>
      <c r="J62" s="20"/>
      <c r="K62" s="20"/>
      <c r="L62" s="135"/>
      <c r="M62" s="42"/>
      <c r="N62" s="38"/>
      <c r="O62" s="21"/>
      <c r="P62" s="198" t="str">
        <f t="shared" si="0"/>
        <v/>
      </c>
      <c r="Q62" s="42"/>
      <c r="R62" s="35"/>
      <c r="S62" s="18"/>
      <c r="T62" s="227"/>
      <c r="U62" s="69"/>
      <c r="V62" s="70"/>
      <c r="W62" s="12"/>
      <c r="X62" s="575" t="s">
        <v>211</v>
      </c>
    </row>
    <row r="63" spans="1:24" hidden="1" x14ac:dyDescent="0.2">
      <c r="A63" s="13" t="s">
        <v>146</v>
      </c>
      <c r="B63" s="13" t="s">
        <v>74</v>
      </c>
      <c r="C63" s="373" t="s">
        <v>149</v>
      </c>
      <c r="D63" s="373" t="s">
        <v>86</v>
      </c>
      <c r="E63" s="148"/>
      <c r="F63" s="149"/>
      <c r="G63" s="149"/>
      <c r="H63" s="148"/>
      <c r="I63" s="149"/>
      <c r="J63" s="149"/>
      <c r="K63" s="149"/>
      <c r="L63" s="362"/>
      <c r="M63" s="151"/>
      <c r="N63" s="152"/>
      <c r="O63" s="98"/>
      <c r="P63" s="37" t="str">
        <f t="shared" si="0"/>
        <v/>
      </c>
      <c r="Q63" s="151"/>
      <c r="R63" s="190"/>
      <c r="S63" s="98"/>
      <c r="T63" s="64"/>
      <c r="U63" s="154"/>
      <c r="V63" s="155"/>
      <c r="W63" s="12"/>
      <c r="X63" s="575" t="s">
        <v>152</v>
      </c>
    </row>
    <row r="64" spans="1:24" hidden="1" x14ac:dyDescent="0.2">
      <c r="A64" s="14"/>
      <c r="B64" s="14"/>
      <c r="C64" s="14"/>
      <c r="D64" s="14"/>
      <c r="E64" s="99"/>
      <c r="F64" s="100"/>
      <c r="G64" s="100"/>
      <c r="H64" s="99"/>
      <c r="I64" s="100"/>
      <c r="J64" s="100"/>
      <c r="K64" s="100"/>
      <c r="L64" s="108"/>
      <c r="M64" s="188"/>
      <c r="N64" s="189"/>
      <c r="O64" s="101"/>
      <c r="P64" s="39" t="str">
        <f t="shared" si="0"/>
        <v/>
      </c>
      <c r="Q64" s="188"/>
      <c r="R64" s="190"/>
      <c r="S64" s="98"/>
      <c r="T64" s="65"/>
      <c r="U64" s="192"/>
      <c r="V64" s="193"/>
      <c r="W64" s="12"/>
      <c r="X64" s="575" t="s">
        <v>212</v>
      </c>
    </row>
    <row r="65" spans="1:24" hidden="1" x14ac:dyDescent="0.2">
      <c r="A65" s="13" t="s">
        <v>146</v>
      </c>
      <c r="B65" s="13" t="s">
        <v>74</v>
      </c>
      <c r="C65" s="373" t="s">
        <v>151</v>
      </c>
      <c r="D65" s="373" t="s">
        <v>81</v>
      </c>
      <c r="E65" s="148"/>
      <c r="F65" s="149"/>
      <c r="G65" s="149"/>
      <c r="H65" s="148"/>
      <c r="I65" s="149"/>
      <c r="J65" s="149"/>
      <c r="K65" s="149"/>
      <c r="L65" s="362"/>
      <c r="M65" s="151"/>
      <c r="N65" s="152"/>
      <c r="O65" s="98"/>
      <c r="P65" s="37" t="str">
        <f t="shared" si="0"/>
        <v/>
      </c>
      <c r="Q65" s="151"/>
      <c r="R65" s="190"/>
      <c r="S65" s="98"/>
      <c r="T65" s="64"/>
      <c r="U65" s="194"/>
      <c r="V65" s="195"/>
      <c r="W65" s="12"/>
      <c r="X65" s="575" t="s">
        <v>154</v>
      </c>
    </row>
    <row r="66" spans="1:24" hidden="1" x14ac:dyDescent="0.2">
      <c r="A66" s="14"/>
      <c r="B66" s="14"/>
      <c r="C66" s="14"/>
      <c r="D66" s="14"/>
      <c r="E66" s="99"/>
      <c r="F66" s="100"/>
      <c r="G66" s="100"/>
      <c r="H66" s="99"/>
      <c r="I66" s="100"/>
      <c r="J66" s="100"/>
      <c r="K66" s="100"/>
      <c r="L66" s="108"/>
      <c r="M66" s="188"/>
      <c r="N66" s="189"/>
      <c r="O66" s="101"/>
      <c r="P66" s="39" t="str">
        <f t="shared" si="0"/>
        <v/>
      </c>
      <c r="Q66" s="188"/>
      <c r="R66" s="190"/>
      <c r="S66" s="98"/>
      <c r="T66" s="65"/>
      <c r="U66" s="192"/>
      <c r="V66" s="193"/>
      <c r="W66" s="12"/>
      <c r="X66" s="575" t="s">
        <v>213</v>
      </c>
    </row>
    <row r="67" spans="1:24" hidden="1" x14ac:dyDescent="0.2">
      <c r="A67" s="13" t="s">
        <v>146</v>
      </c>
      <c r="B67" s="13" t="s">
        <v>74</v>
      </c>
      <c r="C67" s="13" t="s">
        <v>153</v>
      </c>
      <c r="D67" s="373" t="s">
        <v>86</v>
      </c>
      <c r="E67" s="148"/>
      <c r="F67" s="149"/>
      <c r="G67" s="149"/>
      <c r="H67" s="148"/>
      <c r="I67" s="149"/>
      <c r="J67" s="149"/>
      <c r="K67" s="149"/>
      <c r="L67" s="362"/>
      <c r="M67" s="151"/>
      <c r="N67" s="152"/>
      <c r="O67" s="98"/>
      <c r="P67" s="37" t="str">
        <f t="shared" si="0"/>
        <v/>
      </c>
      <c r="Q67" s="151"/>
      <c r="R67" s="190"/>
      <c r="S67" s="98"/>
      <c r="T67" s="64"/>
      <c r="U67" s="154"/>
      <c r="V67" s="155"/>
      <c r="W67" s="12"/>
      <c r="X67" s="573" t="s">
        <v>79</v>
      </c>
    </row>
    <row r="68" spans="1:24" hidden="1" x14ac:dyDescent="0.2">
      <c r="A68" s="14"/>
      <c r="B68" s="14"/>
      <c r="C68" s="14"/>
      <c r="D68" s="14"/>
      <c r="E68" s="99"/>
      <c r="F68" s="100"/>
      <c r="G68" s="100"/>
      <c r="H68" s="99"/>
      <c r="I68" s="100"/>
      <c r="J68" s="100"/>
      <c r="K68" s="100"/>
      <c r="L68" s="108"/>
      <c r="M68" s="188"/>
      <c r="N68" s="189"/>
      <c r="O68" s="101"/>
      <c r="P68" s="39" t="str">
        <f t="shared" si="0"/>
        <v/>
      </c>
      <c r="Q68" s="188"/>
      <c r="R68" s="190"/>
      <c r="S68" s="98"/>
      <c r="T68" s="65"/>
      <c r="U68" s="192"/>
      <c r="V68" s="193"/>
      <c r="W68" s="12"/>
      <c r="X68" s="575"/>
    </row>
    <row r="69" spans="1:24" hidden="1" x14ac:dyDescent="0.2">
      <c r="A69" s="13" t="s">
        <v>155</v>
      </c>
      <c r="B69" s="13" t="s">
        <v>94</v>
      </c>
      <c r="C69" s="13" t="s">
        <v>156</v>
      </c>
      <c r="D69" s="373" t="s">
        <v>86</v>
      </c>
      <c r="E69" s="148"/>
      <c r="F69" s="149"/>
      <c r="G69" s="149"/>
      <c r="H69" s="148"/>
      <c r="I69" s="149"/>
      <c r="J69" s="149"/>
      <c r="K69" s="149"/>
      <c r="L69" s="362"/>
      <c r="M69" s="151"/>
      <c r="N69" s="152"/>
      <c r="O69" s="98"/>
      <c r="P69" s="37" t="str">
        <f t="shared" si="0"/>
        <v/>
      </c>
      <c r="Q69" s="151"/>
      <c r="R69" s="190"/>
      <c r="S69" s="98"/>
      <c r="T69" s="64"/>
      <c r="U69" s="154"/>
      <c r="V69" s="155"/>
      <c r="W69" s="12"/>
      <c r="X69" s="573"/>
    </row>
    <row r="70" spans="1:24" hidden="1" x14ac:dyDescent="0.2">
      <c r="A70" s="14"/>
      <c r="B70" s="14"/>
      <c r="C70" s="14"/>
      <c r="D70" s="14"/>
      <c r="E70" s="99"/>
      <c r="F70" s="100"/>
      <c r="G70" s="100"/>
      <c r="H70" s="99"/>
      <c r="I70" s="100"/>
      <c r="J70" s="100"/>
      <c r="K70" s="100"/>
      <c r="L70" s="108"/>
      <c r="M70" s="188"/>
      <c r="N70" s="189"/>
      <c r="O70" s="101"/>
      <c r="P70" s="39" t="str">
        <f t="shared" si="0"/>
        <v/>
      </c>
      <c r="Q70" s="188"/>
      <c r="R70" s="190"/>
      <c r="S70" s="98"/>
      <c r="T70" s="65"/>
      <c r="U70" s="192"/>
      <c r="V70" s="193"/>
      <c r="W70" s="12"/>
      <c r="X70" s="573"/>
    </row>
    <row r="71" spans="1:24" hidden="1" x14ac:dyDescent="0.2">
      <c r="A71" s="13" t="s">
        <v>157</v>
      </c>
      <c r="B71" s="13" t="s">
        <v>79</v>
      </c>
      <c r="C71" s="13" t="s">
        <v>158</v>
      </c>
      <c r="D71" s="373" t="s">
        <v>81</v>
      </c>
      <c r="E71" s="148"/>
      <c r="F71" s="149"/>
      <c r="G71" s="149"/>
      <c r="H71" s="148"/>
      <c r="I71" s="149"/>
      <c r="J71" s="149"/>
      <c r="K71" s="149"/>
      <c r="L71" s="362"/>
      <c r="M71" s="151"/>
      <c r="N71" s="152"/>
      <c r="O71" s="98"/>
      <c r="P71" s="37" t="str">
        <f t="shared" si="0"/>
        <v/>
      </c>
      <c r="Q71" s="151"/>
      <c r="R71" s="190"/>
      <c r="S71" s="98"/>
      <c r="T71" s="64"/>
      <c r="U71" s="194"/>
      <c r="V71" s="195"/>
      <c r="W71" s="12"/>
      <c r="X71" s="575" t="s">
        <v>159</v>
      </c>
    </row>
    <row r="72" spans="1:24" hidden="1" x14ac:dyDescent="0.2">
      <c r="A72" s="14"/>
      <c r="B72" s="14"/>
      <c r="C72" s="14"/>
      <c r="D72" s="14"/>
      <c r="E72" s="99"/>
      <c r="F72" s="100"/>
      <c r="G72" s="100"/>
      <c r="H72" s="99"/>
      <c r="I72" s="100"/>
      <c r="J72" s="100"/>
      <c r="K72" s="100"/>
      <c r="L72" s="108"/>
      <c r="M72" s="188"/>
      <c r="N72" s="189"/>
      <c r="O72" s="101"/>
      <c r="P72" s="39" t="str">
        <f t="shared" si="0"/>
        <v/>
      </c>
      <c r="Q72" s="188"/>
      <c r="R72" s="190"/>
      <c r="S72" s="98"/>
      <c r="T72" s="65"/>
      <c r="U72" s="192"/>
      <c r="V72" s="193"/>
      <c r="W72" s="12"/>
      <c r="X72" s="575" t="s">
        <v>226</v>
      </c>
    </row>
    <row r="73" spans="1:24" hidden="1" x14ac:dyDescent="0.2">
      <c r="A73" s="13" t="s">
        <v>160</v>
      </c>
      <c r="B73" s="13" t="s">
        <v>79</v>
      </c>
      <c r="C73" s="13" t="s">
        <v>161</v>
      </c>
      <c r="D73" s="373" t="s">
        <v>81</v>
      </c>
      <c r="E73" s="148"/>
      <c r="F73" s="149"/>
      <c r="G73" s="149"/>
      <c r="H73" s="148"/>
      <c r="I73" s="149"/>
      <c r="J73" s="149"/>
      <c r="K73" s="149"/>
      <c r="L73" s="362"/>
      <c r="M73" s="151"/>
      <c r="N73" s="152"/>
      <c r="O73" s="98"/>
      <c r="P73" s="37" t="str">
        <f t="shared" si="0"/>
        <v/>
      </c>
      <c r="Q73" s="151"/>
      <c r="R73" s="190"/>
      <c r="S73" s="98"/>
      <c r="T73" s="64"/>
      <c r="U73" s="154"/>
      <c r="V73" s="155"/>
      <c r="W73" s="12"/>
      <c r="X73" s="575" t="s">
        <v>162</v>
      </c>
    </row>
    <row r="74" spans="1:24" hidden="1" x14ac:dyDescent="0.2">
      <c r="A74" s="14"/>
      <c r="B74" s="14"/>
      <c r="C74" s="14"/>
      <c r="D74" s="14"/>
      <c r="E74" s="99"/>
      <c r="F74" s="100"/>
      <c r="G74" s="100"/>
      <c r="H74" s="99"/>
      <c r="I74" s="100"/>
      <c r="J74" s="100"/>
      <c r="K74" s="100"/>
      <c r="L74" s="108"/>
      <c r="M74" s="188"/>
      <c r="N74" s="189"/>
      <c r="O74" s="101"/>
      <c r="P74" s="39" t="str">
        <f t="shared" si="0"/>
        <v/>
      </c>
      <c r="Q74" s="188"/>
      <c r="R74" s="190"/>
      <c r="S74" s="98"/>
      <c r="T74" s="65"/>
      <c r="U74" s="192"/>
      <c r="V74" s="193"/>
      <c r="W74" s="12"/>
    </row>
    <row r="75" spans="1:24" hidden="1" x14ac:dyDescent="0.2">
      <c r="A75" s="13" t="s">
        <v>163</v>
      </c>
      <c r="B75" s="13" t="s">
        <v>74</v>
      </c>
      <c r="C75" s="13" t="s">
        <v>164</v>
      </c>
      <c r="D75" s="373" t="s">
        <v>86</v>
      </c>
      <c r="E75" s="148"/>
      <c r="F75" s="149"/>
      <c r="G75" s="149"/>
      <c r="H75" s="148"/>
      <c r="I75" s="149"/>
      <c r="J75" s="149"/>
      <c r="K75" s="149"/>
      <c r="L75" s="362"/>
      <c r="M75" s="151"/>
      <c r="N75" s="152"/>
      <c r="O75" s="98"/>
      <c r="P75" s="37" t="str">
        <f t="shared" ref="P75:P114" si="1">IF(N75="","",MAX(M75-N75,0))</f>
        <v/>
      </c>
      <c r="Q75" s="151"/>
      <c r="R75" s="190"/>
      <c r="S75" s="98"/>
      <c r="T75" s="64"/>
      <c r="U75" s="154"/>
      <c r="V75" s="155"/>
      <c r="W75" s="12"/>
      <c r="X75" s="454" t="s">
        <v>229</v>
      </c>
    </row>
    <row r="76" spans="1:24" hidden="1" x14ac:dyDescent="0.2">
      <c r="A76" s="14"/>
      <c r="B76" s="14"/>
      <c r="C76" s="14"/>
      <c r="D76" s="14"/>
      <c r="E76" s="99"/>
      <c r="F76" s="100"/>
      <c r="G76" s="100"/>
      <c r="H76" s="99"/>
      <c r="I76" s="100"/>
      <c r="J76" s="100"/>
      <c r="K76" s="100"/>
      <c r="L76" s="108"/>
      <c r="M76" s="188"/>
      <c r="N76" s="189"/>
      <c r="O76" s="101"/>
      <c r="P76" s="39" t="str">
        <f t="shared" si="1"/>
        <v/>
      </c>
      <c r="Q76" s="188"/>
      <c r="R76" s="190"/>
      <c r="S76" s="98"/>
      <c r="T76" s="65"/>
      <c r="U76" s="192"/>
      <c r="V76" s="193"/>
      <c r="W76" s="12"/>
      <c r="X76" s="454" t="s">
        <v>224</v>
      </c>
    </row>
    <row r="77" spans="1:24" ht="25.5" x14ac:dyDescent="0.2">
      <c r="A77" s="202" t="s">
        <v>165</v>
      </c>
      <c r="B77" s="202" t="s">
        <v>74</v>
      </c>
      <c r="C77" s="202" t="s">
        <v>166</v>
      </c>
      <c r="D77" s="505" t="s">
        <v>86</v>
      </c>
      <c r="E77" s="22" t="s">
        <v>82</v>
      </c>
      <c r="F77" s="137" t="s">
        <v>375</v>
      </c>
      <c r="G77" s="23" t="s">
        <v>81</v>
      </c>
      <c r="H77" s="23" t="s">
        <v>90</v>
      </c>
      <c r="I77" s="137" t="s">
        <v>88</v>
      </c>
      <c r="J77" s="137" t="s">
        <v>229</v>
      </c>
      <c r="K77" s="137"/>
      <c r="L77" s="136" t="s">
        <v>226</v>
      </c>
      <c r="M77" s="87">
        <v>0.75</v>
      </c>
      <c r="N77" s="36"/>
      <c r="O77" s="18"/>
      <c r="P77" s="196" t="str">
        <f t="shared" si="1"/>
        <v/>
      </c>
      <c r="Q77" s="87"/>
      <c r="R77" s="365">
        <v>0.65972222222222221</v>
      </c>
      <c r="S77" s="366"/>
      <c r="T77" s="197"/>
      <c r="U77" s="73" t="s">
        <v>81</v>
      </c>
      <c r="V77" s="74"/>
      <c r="W77" s="12"/>
      <c r="X77" s="454" t="s">
        <v>79</v>
      </c>
    </row>
    <row r="78" spans="1:24" x14ac:dyDescent="0.2">
      <c r="A78" s="200"/>
      <c r="B78" s="200"/>
      <c r="C78" s="200"/>
      <c r="D78" s="200"/>
      <c r="E78" s="19"/>
      <c r="F78" s="20"/>
      <c r="G78" s="20"/>
      <c r="H78" s="19"/>
      <c r="I78" s="20"/>
      <c r="J78" s="20"/>
      <c r="K78" s="20"/>
      <c r="L78" s="135"/>
      <c r="M78" s="85"/>
      <c r="N78" s="38"/>
      <c r="O78" s="21"/>
      <c r="P78" s="198" t="str">
        <f t="shared" si="1"/>
        <v/>
      </c>
      <c r="Q78" s="85"/>
      <c r="R78" s="367"/>
      <c r="S78" s="366"/>
      <c r="T78" s="227"/>
      <c r="U78" s="69"/>
      <c r="V78" s="70"/>
      <c r="W78" s="12"/>
    </row>
    <row r="79" spans="1:24" hidden="1" x14ac:dyDescent="0.2">
      <c r="A79" s="13" t="s">
        <v>167</v>
      </c>
      <c r="B79" s="13" t="s">
        <v>137</v>
      </c>
      <c r="C79" s="13" t="s">
        <v>168</v>
      </c>
      <c r="D79" s="373" t="s">
        <v>81</v>
      </c>
      <c r="E79" s="148"/>
      <c r="F79" s="149"/>
      <c r="G79" s="149"/>
      <c r="H79" s="148"/>
      <c r="I79" s="149"/>
      <c r="J79" s="149"/>
      <c r="K79" s="149"/>
      <c r="L79" s="362"/>
      <c r="M79" s="151"/>
      <c r="N79" s="152"/>
      <c r="O79" s="98"/>
      <c r="P79" s="37" t="str">
        <f t="shared" si="1"/>
        <v/>
      </c>
      <c r="Q79" s="151"/>
      <c r="R79" s="190"/>
      <c r="S79" s="98"/>
      <c r="T79" s="64"/>
      <c r="U79" s="154"/>
      <c r="V79" s="155"/>
      <c r="W79" s="12"/>
    </row>
    <row r="80" spans="1:24" hidden="1" x14ac:dyDescent="0.2">
      <c r="A80" s="14"/>
      <c r="B80" s="14"/>
      <c r="C80" s="14"/>
      <c r="D80" s="14"/>
      <c r="E80" s="99"/>
      <c r="F80" s="100"/>
      <c r="G80" s="100"/>
      <c r="H80" s="99"/>
      <c r="I80" s="100"/>
      <c r="J80" s="100"/>
      <c r="K80" s="100"/>
      <c r="L80" s="108"/>
      <c r="M80" s="188"/>
      <c r="N80" s="189"/>
      <c r="O80" s="101"/>
      <c r="P80" s="39" t="str">
        <f t="shared" si="1"/>
        <v/>
      </c>
      <c r="Q80" s="188"/>
      <c r="R80" s="190"/>
      <c r="S80" s="98"/>
      <c r="T80" s="65"/>
      <c r="U80" s="192"/>
      <c r="V80" s="193"/>
      <c r="W80" s="12"/>
    </row>
    <row r="81" spans="1:23" x14ac:dyDescent="0.2">
      <c r="A81" s="201" t="s">
        <v>169</v>
      </c>
      <c r="B81" s="201" t="s">
        <v>94</v>
      </c>
      <c r="C81" s="201" t="s">
        <v>170</v>
      </c>
      <c r="D81" s="201" t="s">
        <v>81</v>
      </c>
      <c r="E81" s="166"/>
      <c r="F81" s="167" t="s">
        <v>220</v>
      </c>
      <c r="G81" s="167"/>
      <c r="H81" s="166"/>
      <c r="I81" s="167"/>
      <c r="J81" s="167"/>
      <c r="K81" s="167"/>
      <c r="L81" s="363"/>
      <c r="M81" s="162">
        <v>0.75</v>
      </c>
      <c r="N81" s="163">
        <v>0.64583333333333337</v>
      </c>
      <c r="O81" s="164"/>
      <c r="P81" s="229">
        <f t="shared" si="1"/>
        <v>0.10416666666666663</v>
      </c>
      <c r="Q81" s="162"/>
      <c r="R81" s="165">
        <v>0.77083333333333337</v>
      </c>
      <c r="S81" s="164"/>
      <c r="T81" s="230"/>
      <c r="U81" s="250" t="s">
        <v>81</v>
      </c>
      <c r="V81" s="251"/>
      <c r="W81" s="12"/>
    </row>
    <row r="82" spans="1:23" x14ac:dyDescent="0.2">
      <c r="A82" s="200"/>
      <c r="B82" s="200"/>
      <c r="C82" s="200"/>
      <c r="D82" s="200"/>
      <c r="E82" s="19"/>
      <c r="F82" s="20"/>
      <c r="G82" s="20"/>
      <c r="H82" s="19"/>
      <c r="I82" s="20"/>
      <c r="J82" s="20"/>
      <c r="K82" s="20"/>
      <c r="L82" s="135"/>
      <c r="M82" s="42"/>
      <c r="N82" s="38"/>
      <c r="O82" s="21"/>
      <c r="P82" s="198" t="str">
        <f t="shared" si="1"/>
        <v/>
      </c>
      <c r="Q82" s="42"/>
      <c r="R82" s="35"/>
      <c r="S82" s="18"/>
      <c r="T82" s="227"/>
      <c r="U82" s="69"/>
      <c r="V82" s="70"/>
      <c r="W82" s="12"/>
    </row>
    <row r="83" spans="1:23" hidden="1" x14ac:dyDescent="0.2">
      <c r="A83" s="729" t="s">
        <v>169</v>
      </c>
      <c r="B83" s="729" t="s">
        <v>94</v>
      </c>
      <c r="C83" s="729" t="s">
        <v>171</v>
      </c>
      <c r="D83" s="729" t="s">
        <v>81</v>
      </c>
      <c r="E83" s="148"/>
      <c r="F83" s="149"/>
      <c r="G83" s="149"/>
      <c r="H83" s="148"/>
      <c r="I83" s="149"/>
      <c r="J83" s="149"/>
      <c r="K83" s="149"/>
      <c r="L83" s="362"/>
      <c r="M83" s="151"/>
      <c r="N83" s="152"/>
      <c r="O83" s="98"/>
      <c r="P83" s="37" t="str">
        <f t="shared" si="1"/>
        <v/>
      </c>
      <c r="Q83" s="151"/>
      <c r="R83" s="190"/>
      <c r="S83" s="98"/>
      <c r="T83" s="64"/>
      <c r="U83" s="194"/>
      <c r="V83" s="195"/>
      <c r="W83" s="12"/>
    </row>
    <row r="84" spans="1:23" hidden="1" x14ac:dyDescent="0.2">
      <c r="A84" s="5"/>
      <c r="B84" s="5"/>
      <c r="C84" s="5"/>
      <c r="D84" s="5"/>
      <c r="E84" s="99"/>
      <c r="F84" s="100"/>
      <c r="G84" s="100"/>
      <c r="H84" s="99"/>
      <c r="I84" s="100"/>
      <c r="J84" s="100"/>
      <c r="K84" s="100"/>
      <c r="L84" s="108"/>
      <c r="M84" s="188"/>
      <c r="N84" s="189"/>
      <c r="O84" s="101"/>
      <c r="P84" s="39" t="str">
        <f t="shared" si="1"/>
        <v/>
      </c>
      <c r="Q84" s="188"/>
      <c r="R84" s="190"/>
      <c r="S84" s="98"/>
      <c r="T84" s="65"/>
      <c r="U84" s="192"/>
      <c r="V84" s="193"/>
      <c r="W84" s="12"/>
    </row>
    <row r="85" spans="1:23" hidden="1" x14ac:dyDescent="0.2">
      <c r="A85" s="13" t="s">
        <v>172</v>
      </c>
      <c r="B85" s="13" t="s">
        <v>74</v>
      </c>
      <c r="C85" s="13" t="s">
        <v>173</v>
      </c>
      <c r="D85" s="373" t="s">
        <v>86</v>
      </c>
      <c r="E85" s="148"/>
      <c r="F85" s="149"/>
      <c r="G85" s="149"/>
      <c r="H85" s="148"/>
      <c r="I85" s="149"/>
      <c r="J85" s="149"/>
      <c r="K85" s="149"/>
      <c r="L85" s="362"/>
      <c r="M85" s="151"/>
      <c r="N85" s="152"/>
      <c r="O85" s="98"/>
      <c r="P85" s="37" t="str">
        <f t="shared" si="1"/>
        <v/>
      </c>
      <c r="Q85" s="151"/>
      <c r="R85" s="190"/>
      <c r="S85" s="98"/>
      <c r="T85" s="64"/>
      <c r="U85" s="154"/>
      <c r="V85" s="155"/>
      <c r="W85" s="12"/>
    </row>
    <row r="86" spans="1:23" hidden="1" x14ac:dyDescent="0.2">
      <c r="A86" s="14"/>
      <c r="B86" s="14"/>
      <c r="C86" s="14"/>
      <c r="D86" s="14"/>
      <c r="E86" s="99"/>
      <c r="F86" s="100"/>
      <c r="G86" s="100"/>
      <c r="H86" s="99"/>
      <c r="I86" s="100"/>
      <c r="J86" s="100"/>
      <c r="K86" s="100"/>
      <c r="L86" s="108"/>
      <c r="M86" s="188"/>
      <c r="N86" s="189"/>
      <c r="O86" s="101"/>
      <c r="P86" s="39" t="str">
        <f t="shared" si="1"/>
        <v/>
      </c>
      <c r="Q86" s="188"/>
      <c r="R86" s="190"/>
      <c r="S86" s="98"/>
      <c r="T86" s="65"/>
      <c r="U86" s="192"/>
      <c r="V86" s="193"/>
      <c r="W86" s="12"/>
    </row>
    <row r="87" spans="1:23" hidden="1" x14ac:dyDescent="0.2">
      <c r="A87" s="13" t="s">
        <v>174</v>
      </c>
      <c r="B87" s="13" t="s">
        <v>94</v>
      </c>
      <c r="C87" s="13" t="s">
        <v>175</v>
      </c>
      <c r="D87" s="373" t="s">
        <v>86</v>
      </c>
      <c r="E87" s="148"/>
      <c r="F87" s="149"/>
      <c r="G87" s="149"/>
      <c r="H87" s="148"/>
      <c r="I87" s="149"/>
      <c r="J87" s="149"/>
      <c r="K87" s="149"/>
      <c r="L87" s="362"/>
      <c r="M87" s="151"/>
      <c r="N87" s="152"/>
      <c r="O87" s="98"/>
      <c r="P87" s="37" t="str">
        <f t="shared" si="1"/>
        <v/>
      </c>
      <c r="Q87" s="151"/>
      <c r="R87" s="190"/>
      <c r="S87" s="98"/>
      <c r="T87" s="64"/>
      <c r="U87" s="154"/>
      <c r="V87" s="155"/>
      <c r="W87" s="12"/>
    </row>
    <row r="88" spans="1:23" hidden="1" x14ac:dyDescent="0.2">
      <c r="A88" s="14"/>
      <c r="B88" s="14"/>
      <c r="C88" s="14"/>
      <c r="D88" s="14"/>
      <c r="E88" s="99"/>
      <c r="F88" s="100"/>
      <c r="G88" s="100"/>
      <c r="H88" s="99"/>
      <c r="I88" s="100"/>
      <c r="J88" s="100"/>
      <c r="K88" s="100"/>
      <c r="L88" s="108"/>
      <c r="M88" s="188"/>
      <c r="N88" s="189"/>
      <c r="O88" s="101"/>
      <c r="P88" s="39" t="str">
        <f t="shared" si="1"/>
        <v/>
      </c>
      <c r="Q88" s="188"/>
      <c r="R88" s="190"/>
      <c r="S88" s="98"/>
      <c r="T88" s="65"/>
      <c r="U88" s="192"/>
      <c r="V88" s="193"/>
      <c r="W88" s="12"/>
    </row>
    <row r="89" spans="1:23" hidden="1" x14ac:dyDescent="0.2">
      <c r="A89" s="729" t="s">
        <v>174</v>
      </c>
      <c r="B89" s="729" t="s">
        <v>94</v>
      </c>
      <c r="C89" s="729" t="s">
        <v>176</v>
      </c>
      <c r="D89" s="729" t="s">
        <v>81</v>
      </c>
      <c r="E89" s="148"/>
      <c r="F89" s="149"/>
      <c r="G89" s="149"/>
      <c r="H89" s="148"/>
      <c r="I89" s="149"/>
      <c r="J89" s="149"/>
      <c r="K89" s="149"/>
      <c r="L89" s="362"/>
      <c r="M89" s="151"/>
      <c r="N89" s="152"/>
      <c r="O89" s="98"/>
      <c r="P89" s="37" t="str">
        <f t="shared" si="1"/>
        <v/>
      </c>
      <c r="Q89" s="151"/>
      <c r="R89" s="190"/>
      <c r="S89" s="98"/>
      <c r="T89" s="64"/>
      <c r="U89" s="194"/>
      <c r="V89" s="195"/>
      <c r="W89" s="12"/>
    </row>
    <row r="90" spans="1:23" hidden="1" x14ac:dyDescent="0.2">
      <c r="A90" s="5"/>
      <c r="B90" s="5"/>
      <c r="C90" s="5"/>
      <c r="D90" s="5"/>
      <c r="E90" s="99"/>
      <c r="F90" s="100"/>
      <c r="G90" s="100"/>
      <c r="H90" s="99"/>
      <c r="I90" s="100"/>
      <c r="J90" s="100"/>
      <c r="K90" s="100"/>
      <c r="L90" s="108"/>
      <c r="M90" s="188"/>
      <c r="N90" s="189"/>
      <c r="O90" s="101"/>
      <c r="P90" s="39" t="str">
        <f t="shared" si="1"/>
        <v/>
      </c>
      <c r="Q90" s="188"/>
      <c r="R90" s="190"/>
      <c r="S90" s="98"/>
      <c r="T90" s="65"/>
      <c r="U90" s="192"/>
      <c r="V90" s="193"/>
      <c r="W90" s="12"/>
    </row>
    <row r="91" spans="1:23" hidden="1" x14ac:dyDescent="0.2">
      <c r="A91" s="13" t="s">
        <v>177</v>
      </c>
      <c r="B91" s="13" t="s">
        <v>79</v>
      </c>
      <c r="C91" s="13" t="s">
        <v>80</v>
      </c>
      <c r="D91" s="373" t="s">
        <v>81</v>
      </c>
      <c r="E91" s="148"/>
      <c r="F91" s="149"/>
      <c r="G91" s="149"/>
      <c r="H91" s="148"/>
      <c r="I91" s="149"/>
      <c r="J91" s="149"/>
      <c r="K91" s="149"/>
      <c r="L91" s="362"/>
      <c r="M91" s="151"/>
      <c r="N91" s="152"/>
      <c r="O91" s="98"/>
      <c r="P91" s="37" t="str">
        <f t="shared" si="1"/>
        <v/>
      </c>
      <c r="Q91" s="151"/>
      <c r="R91" s="190"/>
      <c r="S91" s="98"/>
      <c r="T91" s="64"/>
      <c r="U91" s="154"/>
      <c r="V91" s="155"/>
      <c r="W91" s="12"/>
    </row>
    <row r="92" spans="1:23" hidden="1" x14ac:dyDescent="0.2">
      <c r="A92" s="14"/>
      <c r="B92" s="14"/>
      <c r="C92" s="14"/>
      <c r="D92" s="14"/>
      <c r="E92" s="99"/>
      <c r="F92" s="100"/>
      <c r="G92" s="100"/>
      <c r="H92" s="99"/>
      <c r="I92" s="100"/>
      <c r="J92" s="100"/>
      <c r="K92" s="100"/>
      <c r="L92" s="108"/>
      <c r="M92" s="188"/>
      <c r="N92" s="189"/>
      <c r="O92" s="101"/>
      <c r="P92" s="39" t="str">
        <f t="shared" si="1"/>
        <v/>
      </c>
      <c r="Q92" s="188"/>
      <c r="R92" s="190"/>
      <c r="S92" s="98"/>
      <c r="T92" s="65"/>
      <c r="U92" s="192"/>
      <c r="V92" s="193"/>
      <c r="W92" s="12"/>
    </row>
    <row r="93" spans="1:23" hidden="1" x14ac:dyDescent="0.2">
      <c r="A93" s="13" t="s">
        <v>178</v>
      </c>
      <c r="B93" s="13" t="s">
        <v>79</v>
      </c>
      <c r="C93" s="13" t="s">
        <v>179</v>
      </c>
      <c r="D93" s="373" t="s">
        <v>81</v>
      </c>
      <c r="E93" s="148"/>
      <c r="F93" s="149"/>
      <c r="G93" s="149"/>
      <c r="H93" s="148"/>
      <c r="I93" s="149"/>
      <c r="J93" s="149"/>
      <c r="K93" s="149"/>
      <c r="L93" s="362"/>
      <c r="M93" s="151"/>
      <c r="N93" s="152"/>
      <c r="O93" s="98"/>
      <c r="P93" s="37" t="str">
        <f t="shared" si="1"/>
        <v/>
      </c>
      <c r="Q93" s="151"/>
      <c r="R93" s="190"/>
      <c r="S93" s="98"/>
      <c r="T93" s="64"/>
      <c r="U93" s="154"/>
      <c r="V93" s="155"/>
      <c r="W93" s="12"/>
    </row>
    <row r="94" spans="1:23" hidden="1" x14ac:dyDescent="0.2">
      <c r="A94" s="14"/>
      <c r="B94" s="14"/>
      <c r="C94" s="14"/>
      <c r="D94" s="14"/>
      <c r="E94" s="99"/>
      <c r="F94" s="100"/>
      <c r="G94" s="100"/>
      <c r="H94" s="99"/>
      <c r="I94" s="100"/>
      <c r="J94" s="100"/>
      <c r="K94" s="100"/>
      <c r="L94" s="108"/>
      <c r="M94" s="188"/>
      <c r="N94" s="189"/>
      <c r="O94" s="101"/>
      <c r="P94" s="39" t="str">
        <f t="shared" si="1"/>
        <v/>
      </c>
      <c r="Q94" s="188"/>
      <c r="R94" s="190"/>
      <c r="S94" s="98"/>
      <c r="T94" s="65"/>
      <c r="U94" s="192"/>
      <c r="V94" s="193"/>
      <c r="W94" s="12"/>
    </row>
    <row r="95" spans="1:23" ht="25.5" x14ac:dyDescent="0.2">
      <c r="A95" s="202" t="s">
        <v>181</v>
      </c>
      <c r="B95" s="202" t="s">
        <v>94</v>
      </c>
      <c r="C95" s="202" t="s">
        <v>182</v>
      </c>
      <c r="D95" s="505" t="s">
        <v>81</v>
      </c>
      <c r="E95" s="22" t="s">
        <v>82</v>
      </c>
      <c r="F95" s="137" t="s">
        <v>375</v>
      </c>
      <c r="G95" s="23" t="s">
        <v>81</v>
      </c>
      <c r="H95" s="23" t="s">
        <v>90</v>
      </c>
      <c r="I95" s="137" t="s">
        <v>88</v>
      </c>
      <c r="J95" s="137" t="s">
        <v>229</v>
      </c>
      <c r="K95" s="137"/>
      <c r="L95" s="136" t="s">
        <v>226</v>
      </c>
      <c r="M95" s="87">
        <v>0.58333333333333337</v>
      </c>
      <c r="N95" s="36"/>
      <c r="O95" s="18"/>
      <c r="P95" s="196" t="str">
        <f t="shared" si="1"/>
        <v/>
      </c>
      <c r="Q95" s="87"/>
      <c r="R95" s="1">
        <v>0.66319444444444442</v>
      </c>
      <c r="S95" s="18"/>
      <c r="T95" s="197"/>
      <c r="U95" s="73" t="s">
        <v>81</v>
      </c>
      <c r="V95" s="74"/>
      <c r="W95" s="12"/>
    </row>
    <row r="96" spans="1:23" x14ac:dyDescent="0.2">
      <c r="A96" s="200"/>
      <c r="B96" s="200"/>
      <c r="C96" s="200"/>
      <c r="D96" s="200"/>
      <c r="E96" s="19"/>
      <c r="F96" s="20"/>
      <c r="G96" s="20"/>
      <c r="H96" s="19"/>
      <c r="I96" s="20"/>
      <c r="J96" s="20"/>
      <c r="K96" s="20"/>
      <c r="L96" s="135"/>
      <c r="M96" s="42"/>
      <c r="N96" s="38"/>
      <c r="O96" s="21"/>
      <c r="P96" s="198" t="str">
        <f t="shared" si="1"/>
        <v/>
      </c>
      <c r="Q96" s="42"/>
      <c r="R96" s="35"/>
      <c r="S96" s="18"/>
      <c r="T96" s="227"/>
      <c r="U96" s="69"/>
      <c r="V96" s="70"/>
      <c r="W96" s="12"/>
    </row>
    <row r="97" spans="1:23" ht="25.5" x14ac:dyDescent="0.2">
      <c r="A97" s="202" t="s">
        <v>183</v>
      </c>
      <c r="B97" s="202" t="s">
        <v>74</v>
      </c>
      <c r="C97" s="202" t="s">
        <v>184</v>
      </c>
      <c r="D97" s="505" t="s">
        <v>86</v>
      </c>
      <c r="E97" s="22" t="s">
        <v>82</v>
      </c>
      <c r="F97" s="137" t="s">
        <v>375</v>
      </c>
      <c r="G97" s="23" t="s">
        <v>81</v>
      </c>
      <c r="H97" s="22" t="s">
        <v>87</v>
      </c>
      <c r="I97" s="23" t="s">
        <v>382</v>
      </c>
      <c r="J97" s="23" t="s">
        <v>229</v>
      </c>
      <c r="K97" s="137"/>
      <c r="L97" s="136" t="s">
        <v>159</v>
      </c>
      <c r="M97" s="87">
        <v>0.75</v>
      </c>
      <c r="N97" s="36"/>
      <c r="O97" s="18"/>
      <c r="P97" s="196" t="str">
        <f t="shared" si="1"/>
        <v/>
      </c>
      <c r="Q97" s="87"/>
      <c r="R97" s="1">
        <v>0.66666666666666663</v>
      </c>
      <c r="S97" s="18"/>
      <c r="T97" s="197"/>
      <c r="U97" s="71" t="s">
        <v>81</v>
      </c>
      <c r="V97" s="72"/>
      <c r="W97" s="12"/>
    </row>
    <row r="98" spans="1:23" x14ac:dyDescent="0.2">
      <c r="A98" s="200"/>
      <c r="B98" s="200"/>
      <c r="C98" s="200"/>
      <c r="D98" s="200"/>
      <c r="E98" s="19"/>
      <c r="F98" s="20"/>
      <c r="G98" s="20"/>
      <c r="H98" s="19"/>
      <c r="I98" s="20"/>
      <c r="J98" s="20"/>
      <c r="K98" s="20"/>
      <c r="L98" s="135"/>
      <c r="M98" s="42"/>
      <c r="N98" s="38"/>
      <c r="O98" s="21"/>
      <c r="P98" s="198" t="str">
        <f t="shared" si="1"/>
        <v/>
      </c>
      <c r="Q98" s="42"/>
      <c r="R98" s="35"/>
      <c r="S98" s="18"/>
      <c r="T98" s="227"/>
      <c r="U98" s="69"/>
      <c r="V98" s="70"/>
      <c r="W98" s="12"/>
    </row>
    <row r="99" spans="1:23" ht="25.5" x14ac:dyDescent="0.2">
      <c r="A99" s="202" t="s">
        <v>185</v>
      </c>
      <c r="B99" s="202" t="s">
        <v>74</v>
      </c>
      <c r="C99" s="202" t="s">
        <v>186</v>
      </c>
      <c r="D99" s="505" t="s">
        <v>86</v>
      </c>
      <c r="E99" s="22" t="s">
        <v>82</v>
      </c>
      <c r="F99" s="137" t="s">
        <v>383</v>
      </c>
      <c r="G99" s="23" t="s">
        <v>81</v>
      </c>
      <c r="H99" s="22" t="s">
        <v>90</v>
      </c>
      <c r="I99" s="137" t="s">
        <v>377</v>
      </c>
      <c r="J99" s="174" t="s">
        <v>229</v>
      </c>
      <c r="K99" s="137"/>
      <c r="L99" s="136" t="s">
        <v>226</v>
      </c>
      <c r="M99" s="87">
        <v>0.75</v>
      </c>
      <c r="N99" s="36"/>
      <c r="O99" s="18"/>
      <c r="P99" s="196" t="str">
        <f t="shared" si="1"/>
        <v/>
      </c>
      <c r="Q99" s="87"/>
      <c r="R99" s="1">
        <v>0.66319444444444442</v>
      </c>
      <c r="S99" s="18"/>
      <c r="T99" s="197"/>
      <c r="U99" s="71" t="s">
        <v>81</v>
      </c>
      <c r="V99" s="72"/>
      <c r="W99" s="12"/>
    </row>
    <row r="100" spans="1:23" x14ac:dyDescent="0.2">
      <c r="A100" s="200"/>
      <c r="B100" s="200"/>
      <c r="C100" s="200"/>
      <c r="D100" s="200"/>
      <c r="E100" s="19"/>
      <c r="F100" s="20"/>
      <c r="G100" s="20"/>
      <c r="H100" s="19"/>
      <c r="I100" s="728"/>
      <c r="J100" s="20"/>
      <c r="K100" s="20"/>
      <c r="L100" s="135"/>
      <c r="M100" s="42"/>
      <c r="N100" s="38"/>
      <c r="O100" s="21"/>
      <c r="P100" s="198" t="str">
        <f t="shared" si="1"/>
        <v/>
      </c>
      <c r="Q100" s="42"/>
      <c r="R100" s="35"/>
      <c r="S100" s="18"/>
      <c r="T100" s="227"/>
      <c r="U100" s="69"/>
      <c r="V100" s="70"/>
      <c r="W100" s="12"/>
    </row>
    <row r="101" spans="1:23" hidden="1" x14ac:dyDescent="0.2">
      <c r="A101" s="13" t="s">
        <v>187</v>
      </c>
      <c r="B101" s="13" t="s">
        <v>79</v>
      </c>
      <c r="C101" s="13" t="s">
        <v>188</v>
      </c>
      <c r="D101" s="373" t="s">
        <v>81</v>
      </c>
      <c r="E101" s="148"/>
      <c r="F101" s="149"/>
      <c r="G101" s="149"/>
      <c r="H101" s="148"/>
      <c r="I101" s="149"/>
      <c r="J101" s="149"/>
      <c r="K101" s="149"/>
      <c r="L101" s="362"/>
      <c r="M101" s="151"/>
      <c r="N101" s="152"/>
      <c r="O101" s="98"/>
      <c r="P101" s="37" t="str">
        <f t="shared" si="1"/>
        <v/>
      </c>
      <c r="Q101" s="151"/>
      <c r="R101" s="190"/>
      <c r="S101" s="98"/>
      <c r="T101" s="64"/>
      <c r="U101" s="194"/>
      <c r="V101" s="195"/>
      <c r="W101" s="12"/>
    </row>
    <row r="102" spans="1:23" hidden="1" x14ac:dyDescent="0.2">
      <c r="A102" s="14"/>
      <c r="B102" s="14"/>
      <c r="C102" s="14"/>
      <c r="D102" s="14"/>
      <c r="E102" s="99"/>
      <c r="F102" s="100"/>
      <c r="G102" s="100"/>
      <c r="H102" s="99"/>
      <c r="I102" s="100"/>
      <c r="J102" s="100"/>
      <c r="K102" s="100"/>
      <c r="L102" s="108"/>
      <c r="M102" s="188"/>
      <c r="N102" s="189"/>
      <c r="O102" s="101"/>
      <c r="P102" s="39" t="str">
        <f t="shared" si="1"/>
        <v/>
      </c>
      <c r="Q102" s="188"/>
      <c r="R102" s="190"/>
      <c r="S102" s="98"/>
      <c r="T102" s="65"/>
      <c r="U102" s="192"/>
      <c r="V102" s="193"/>
      <c r="W102" s="12"/>
    </row>
    <row r="103" spans="1:23" hidden="1" x14ac:dyDescent="0.2">
      <c r="A103" s="13" t="s">
        <v>189</v>
      </c>
      <c r="B103" s="13" t="s">
        <v>79</v>
      </c>
      <c r="C103" s="13" t="s">
        <v>190</v>
      </c>
      <c r="D103" s="373" t="s">
        <v>81</v>
      </c>
      <c r="E103" s="148"/>
      <c r="F103" s="149"/>
      <c r="G103" s="149"/>
      <c r="H103" s="148"/>
      <c r="I103" s="149"/>
      <c r="J103" s="149"/>
      <c r="K103" s="149"/>
      <c r="L103" s="362"/>
      <c r="M103" s="151"/>
      <c r="N103" s="152"/>
      <c r="O103" s="98"/>
      <c r="P103" s="37" t="str">
        <f t="shared" si="1"/>
        <v/>
      </c>
      <c r="Q103" s="151"/>
      <c r="R103" s="190"/>
      <c r="S103" s="98"/>
      <c r="T103" s="64"/>
      <c r="U103" s="154"/>
      <c r="V103" s="155"/>
      <c r="W103" s="12"/>
    </row>
    <row r="104" spans="1:23" hidden="1" x14ac:dyDescent="0.2">
      <c r="A104" s="14"/>
      <c r="B104" s="14"/>
      <c r="C104" s="14"/>
      <c r="D104" s="14"/>
      <c r="E104" s="99"/>
      <c r="F104" s="100"/>
      <c r="G104" s="100"/>
      <c r="H104" s="99"/>
      <c r="I104" s="100"/>
      <c r="J104" s="100"/>
      <c r="K104" s="100"/>
      <c r="L104" s="108"/>
      <c r="M104" s="188"/>
      <c r="N104" s="189"/>
      <c r="O104" s="101"/>
      <c r="P104" s="39" t="str">
        <f t="shared" si="1"/>
        <v/>
      </c>
      <c r="Q104" s="188"/>
      <c r="R104" s="190"/>
      <c r="S104" s="98"/>
      <c r="T104" s="65"/>
      <c r="U104" s="192"/>
      <c r="V104" s="193"/>
      <c r="W104" s="12"/>
    </row>
    <row r="105" spans="1:23" ht="25.5" x14ac:dyDescent="0.2">
      <c r="A105" s="596" t="s">
        <v>191</v>
      </c>
      <c r="B105" s="596" t="s">
        <v>94</v>
      </c>
      <c r="C105" s="596" t="s">
        <v>192</v>
      </c>
      <c r="D105" s="505" t="s">
        <v>81</v>
      </c>
      <c r="E105" s="22" t="s">
        <v>82</v>
      </c>
      <c r="F105" s="137" t="s">
        <v>375</v>
      </c>
      <c r="G105" s="23" t="s">
        <v>81</v>
      </c>
      <c r="H105" s="23" t="s">
        <v>90</v>
      </c>
      <c r="I105" s="137" t="s">
        <v>88</v>
      </c>
      <c r="J105" s="137" t="s">
        <v>229</v>
      </c>
      <c r="K105" s="137"/>
      <c r="L105" s="136" t="s">
        <v>226</v>
      </c>
      <c r="M105" s="87">
        <v>0.75</v>
      </c>
      <c r="N105" s="36"/>
      <c r="O105" s="18"/>
      <c r="P105" s="196" t="str">
        <f t="shared" si="1"/>
        <v/>
      </c>
      <c r="Q105" s="87"/>
      <c r="R105" s="1">
        <v>0.70833333333333337</v>
      </c>
      <c r="S105" s="18"/>
      <c r="T105" s="197"/>
      <c r="U105" s="71" t="s">
        <v>81</v>
      </c>
      <c r="V105" s="72"/>
      <c r="W105" s="12"/>
    </row>
    <row r="106" spans="1:23" ht="26.25" thickBot="1" x14ac:dyDescent="0.25">
      <c r="A106" s="360"/>
      <c r="B106" s="360"/>
      <c r="C106" s="360"/>
      <c r="D106" s="360"/>
      <c r="E106" s="25"/>
      <c r="F106" s="26"/>
      <c r="G106" s="26"/>
      <c r="H106" s="25" t="s">
        <v>90</v>
      </c>
      <c r="I106" s="138" t="s">
        <v>377</v>
      </c>
      <c r="J106" s="138" t="s">
        <v>229</v>
      </c>
      <c r="K106" s="138"/>
      <c r="L106" s="139" t="s">
        <v>159</v>
      </c>
      <c r="M106" s="143">
        <v>0.75</v>
      </c>
      <c r="N106" s="44"/>
      <c r="O106" s="45"/>
      <c r="P106" s="226" t="str">
        <f t="shared" si="1"/>
        <v/>
      </c>
      <c r="Q106" s="143"/>
      <c r="R106" s="126">
        <v>0.70486111111111116</v>
      </c>
      <c r="S106" s="48"/>
      <c r="T106" s="228"/>
      <c r="U106" s="69" t="s">
        <v>81</v>
      </c>
      <c r="V106" s="70"/>
      <c r="W106" s="12"/>
    </row>
    <row r="107" spans="1:23" ht="25.5" x14ac:dyDescent="0.2">
      <c r="A107" s="199" t="s">
        <v>242</v>
      </c>
      <c r="B107" s="596" t="s">
        <v>79</v>
      </c>
      <c r="C107" s="199" t="s">
        <v>316</v>
      </c>
      <c r="D107" s="505" t="s">
        <v>81</v>
      </c>
      <c r="E107" s="22" t="s">
        <v>82</v>
      </c>
      <c r="F107" s="23" t="s">
        <v>375</v>
      </c>
      <c r="G107" s="23" t="s">
        <v>81</v>
      </c>
      <c r="H107" s="23" t="s">
        <v>90</v>
      </c>
      <c r="I107" s="23" t="s">
        <v>377</v>
      </c>
      <c r="J107" s="23" t="s">
        <v>229</v>
      </c>
      <c r="K107" s="23"/>
      <c r="L107" s="136" t="s">
        <v>159</v>
      </c>
      <c r="M107" s="132"/>
      <c r="N107" s="50"/>
      <c r="O107" s="51"/>
      <c r="P107" s="244" t="str">
        <f>IF(N107="","",MAX(M107-N107,0))</f>
        <v/>
      </c>
      <c r="Q107" s="244"/>
      <c r="R107" s="107">
        <v>0.77083333333333337</v>
      </c>
      <c r="S107" s="51"/>
      <c r="T107" s="244"/>
      <c r="U107" s="73" t="s">
        <v>81</v>
      </c>
      <c r="V107" s="74"/>
      <c r="W107" s="12"/>
    </row>
    <row r="108" spans="1:23" x14ac:dyDescent="0.2">
      <c r="A108" s="200"/>
      <c r="B108" s="200"/>
      <c r="C108" s="200"/>
      <c r="D108" s="200"/>
      <c r="E108" s="19"/>
      <c r="F108" s="20"/>
      <c r="G108" s="20"/>
      <c r="H108" s="19"/>
      <c r="I108" s="20"/>
      <c r="J108" s="20"/>
      <c r="K108" s="20"/>
      <c r="L108" s="135"/>
      <c r="M108" s="42"/>
      <c r="N108" s="38"/>
      <c r="O108" s="21"/>
      <c r="P108" s="198" t="str">
        <f t="shared" ref="P108" si="2">IF(N108="","",MAX(M108-N108,0))</f>
        <v/>
      </c>
      <c r="Q108" s="42"/>
      <c r="R108" s="35"/>
      <c r="S108" s="18"/>
      <c r="T108" s="198"/>
      <c r="U108" s="69"/>
      <c r="V108" s="70"/>
      <c r="W108" s="12"/>
    </row>
    <row r="109" spans="1:23" hidden="1" x14ac:dyDescent="0.2">
      <c r="A109" s="5"/>
      <c r="B109" s="729" t="s">
        <v>79</v>
      </c>
      <c r="C109" s="5"/>
      <c r="D109" s="373" t="s">
        <v>81</v>
      </c>
      <c r="E109" s="148"/>
      <c r="F109" s="149"/>
      <c r="G109" s="149"/>
      <c r="H109" s="148"/>
      <c r="I109" s="149"/>
      <c r="J109" s="149"/>
      <c r="K109" s="149"/>
      <c r="L109" s="362"/>
      <c r="M109" s="151"/>
      <c r="N109" s="152"/>
      <c r="O109" s="98"/>
      <c r="P109" s="37" t="str">
        <f t="shared" si="1"/>
        <v/>
      </c>
      <c r="Q109" s="151"/>
      <c r="R109" s="190"/>
      <c r="S109" s="98"/>
      <c r="T109" s="37"/>
      <c r="U109" s="154"/>
      <c r="V109" s="155"/>
      <c r="W109" s="12"/>
    </row>
    <row r="110" spans="1:23" hidden="1" x14ac:dyDescent="0.2">
      <c r="A110" s="5"/>
      <c r="B110" s="5"/>
      <c r="C110" s="5"/>
      <c r="D110" s="14"/>
      <c r="E110" s="99"/>
      <c r="F110" s="100"/>
      <c r="G110" s="100"/>
      <c r="H110" s="99"/>
      <c r="I110" s="100"/>
      <c r="J110" s="100"/>
      <c r="K110" s="100"/>
      <c r="L110" s="108"/>
      <c r="M110" s="188"/>
      <c r="N110" s="189"/>
      <c r="O110" s="101"/>
      <c r="P110" s="39" t="str">
        <f t="shared" si="1"/>
        <v/>
      </c>
      <c r="Q110" s="188"/>
      <c r="R110" s="190"/>
      <c r="S110" s="98"/>
      <c r="T110" s="39"/>
      <c r="U110" s="192"/>
      <c r="V110" s="193"/>
      <c r="W110" s="12"/>
    </row>
    <row r="111" spans="1:23" hidden="1" x14ac:dyDescent="0.2">
      <c r="A111" s="13"/>
      <c r="B111" s="373" t="s">
        <v>79</v>
      </c>
      <c r="C111" s="13"/>
      <c r="D111" s="373" t="s">
        <v>81</v>
      </c>
      <c r="E111" s="148"/>
      <c r="F111" s="149"/>
      <c r="G111" s="149"/>
      <c r="H111" s="148"/>
      <c r="I111" s="149"/>
      <c r="J111" s="149"/>
      <c r="K111" s="149"/>
      <c r="L111" s="362"/>
      <c r="M111" s="151"/>
      <c r="N111" s="152"/>
      <c r="O111" s="98"/>
      <c r="P111" s="37" t="str">
        <f t="shared" si="1"/>
        <v/>
      </c>
      <c r="Q111" s="151"/>
      <c r="R111" s="190"/>
      <c r="S111" s="98"/>
      <c r="T111" s="37"/>
      <c r="U111" s="154"/>
      <c r="V111" s="155"/>
      <c r="W111" s="12"/>
    </row>
    <row r="112" spans="1:23" hidden="1" x14ac:dyDescent="0.2">
      <c r="A112" s="14"/>
      <c r="B112" s="14"/>
      <c r="C112" s="14"/>
      <c r="D112" s="14"/>
      <c r="E112" s="99"/>
      <c r="F112" s="100"/>
      <c r="G112" s="100"/>
      <c r="H112" s="99"/>
      <c r="I112" s="100"/>
      <c r="J112" s="100"/>
      <c r="K112" s="100"/>
      <c r="L112" s="108"/>
      <c r="M112" s="188"/>
      <c r="N112" s="189"/>
      <c r="O112" s="101"/>
      <c r="P112" s="39" t="str">
        <f t="shared" si="1"/>
        <v/>
      </c>
      <c r="Q112" s="188"/>
      <c r="R112" s="190"/>
      <c r="S112" s="98"/>
      <c r="T112" s="39"/>
      <c r="U112" s="192"/>
      <c r="V112" s="193"/>
      <c r="W112" s="12"/>
    </row>
    <row r="113" spans="1:23" hidden="1" x14ac:dyDescent="0.2">
      <c r="A113" s="729"/>
      <c r="B113" s="729" t="s">
        <v>79</v>
      </c>
      <c r="C113" s="729"/>
      <c r="D113" s="373" t="s">
        <v>81</v>
      </c>
      <c r="E113" s="148"/>
      <c r="F113" s="149"/>
      <c r="G113" s="149"/>
      <c r="H113" s="148"/>
      <c r="I113" s="149"/>
      <c r="J113" s="149"/>
      <c r="K113" s="149"/>
      <c r="L113" s="362"/>
      <c r="M113" s="151"/>
      <c r="N113" s="152"/>
      <c r="O113" s="98"/>
      <c r="P113" s="37" t="str">
        <f t="shared" si="1"/>
        <v/>
      </c>
      <c r="Q113" s="151"/>
      <c r="R113" s="190"/>
      <c r="S113" s="98"/>
      <c r="T113" s="37"/>
      <c r="U113" s="194"/>
      <c r="V113" s="195"/>
      <c r="W113" s="12"/>
    </row>
    <row r="114" spans="1:23" ht="13.5" hidden="1" thickBot="1" x14ac:dyDescent="0.25">
      <c r="A114" s="6"/>
      <c r="B114" s="6"/>
      <c r="C114" s="6"/>
      <c r="D114" s="6"/>
      <c r="E114" s="208"/>
      <c r="F114" s="209"/>
      <c r="G114" s="209"/>
      <c r="H114" s="208"/>
      <c r="I114" s="209"/>
      <c r="J114" s="209"/>
      <c r="K114" s="209"/>
      <c r="L114" s="364"/>
      <c r="M114" s="224"/>
      <c r="N114" s="225"/>
      <c r="O114" s="210"/>
      <c r="P114" s="40" t="str">
        <f t="shared" si="1"/>
        <v/>
      </c>
      <c r="Q114" s="224"/>
      <c r="R114" s="214"/>
      <c r="S114" s="215"/>
      <c r="T114" s="40"/>
      <c r="U114" s="216"/>
      <c r="V114" s="217"/>
      <c r="W114" s="12"/>
    </row>
    <row r="115" spans="1:23" x14ac:dyDescent="0.2">
      <c r="E115" s="7"/>
      <c r="F115" s="8"/>
      <c r="G115" s="8"/>
      <c r="H115" s="7"/>
      <c r="I115" s="8"/>
      <c r="J115" s="8"/>
      <c r="K115" s="8"/>
      <c r="L115" s="8"/>
      <c r="M115" s="12"/>
      <c r="N115" s="9"/>
      <c r="O115" s="10"/>
      <c r="P115" s="11"/>
      <c r="Q115" s="11"/>
      <c r="R115" s="9"/>
      <c r="S115" s="10"/>
      <c r="T115" s="11"/>
    </row>
    <row r="116" spans="1:23" x14ac:dyDescent="0.2">
      <c r="I116" s="2"/>
      <c r="J116" s="2"/>
      <c r="K116" s="2"/>
      <c r="N116" s="3"/>
      <c r="O116" s="3"/>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7" ht="15" hidden="1" x14ac:dyDescent="0.2">
      <c r="G145" s="32" t="s">
        <v>207</v>
      </c>
    </row>
    <row r="146" spans="7:7" ht="15" hidden="1" x14ac:dyDescent="0.2">
      <c r="G146" s="32" t="s">
        <v>142</v>
      </c>
    </row>
    <row r="147" spans="7:7" ht="15" hidden="1" x14ac:dyDescent="0.2">
      <c r="G147" s="32" t="s">
        <v>208</v>
      </c>
    </row>
    <row r="148" spans="7:7" ht="15" hidden="1" x14ac:dyDescent="0.2">
      <c r="G148" s="32" t="s">
        <v>145</v>
      </c>
    </row>
    <row r="149" spans="7:7" ht="15" hidden="1" x14ac:dyDescent="0.2">
      <c r="G149" s="32" t="s">
        <v>209</v>
      </c>
    </row>
    <row r="150" spans="7:7" ht="15" hidden="1" x14ac:dyDescent="0.2">
      <c r="G150" s="32" t="s">
        <v>148</v>
      </c>
    </row>
    <row r="151" spans="7:7" ht="15" hidden="1" x14ac:dyDescent="0.2">
      <c r="G151" s="32" t="s">
        <v>210</v>
      </c>
    </row>
    <row r="152" spans="7:7" ht="15" hidden="1" x14ac:dyDescent="0.2">
      <c r="G152" s="32" t="s">
        <v>150</v>
      </c>
    </row>
    <row r="153" spans="7:7" ht="15" hidden="1" x14ac:dyDescent="0.2">
      <c r="G153" s="32" t="s">
        <v>211</v>
      </c>
    </row>
    <row r="154" spans="7:7" ht="15" hidden="1" x14ac:dyDescent="0.2">
      <c r="G154" s="32" t="s">
        <v>152</v>
      </c>
    </row>
    <row r="155" spans="7:7" ht="15" hidden="1" x14ac:dyDescent="0.2">
      <c r="G155" s="32" t="s">
        <v>212</v>
      </c>
    </row>
    <row r="156" spans="7:7" ht="15" hidden="1" x14ac:dyDescent="0.2">
      <c r="G156" s="32" t="s">
        <v>154</v>
      </c>
    </row>
    <row r="157" spans="7:7" ht="15" hidden="1" x14ac:dyDescent="0.2">
      <c r="G157" s="32" t="s">
        <v>213</v>
      </c>
    </row>
    <row r="158" spans="7:7" ht="15" hidden="1" x14ac:dyDescent="0.25">
      <c r="G158" s="33" t="s">
        <v>79</v>
      </c>
    </row>
  </sheetData>
  <autoFilter ref="A7:V114">
    <filterColumn colId="3">
      <colorFilter dxfId="16"/>
    </filterColumn>
    <filterColumn colId="12" showButton="0"/>
    <filterColumn colId="13" showButton="0"/>
    <filterColumn colId="14" showButton="0"/>
    <filterColumn colId="16" showButton="0"/>
    <filterColumn colId="17" showButton="0"/>
    <filterColumn colId="18" showButton="0"/>
  </autoFilter>
  <dataConsolidate/>
  <mergeCells count="2">
    <mergeCell ref="M7:P7"/>
    <mergeCell ref="Q7:T7"/>
  </mergeCells>
  <conditionalFormatting sqref="O115 S115">
    <cfRule type="cellIs" dxfId="15" priority="1" stopIfTrue="1" operator="between">
      <formula>1</formula>
      <formula>2</formula>
    </cfRule>
  </conditionalFormatting>
  <dataValidations count="8">
    <dataValidation type="list" allowBlank="1" showInputMessage="1" showErrorMessage="1" sqref="L9:L114">
      <formula1>$X$71:$X$73</formula1>
    </dataValidation>
    <dataValidation type="list" allowBlank="1" showInputMessage="1" showErrorMessage="1" sqref="F4">
      <formula1>$X$26:$X$69</formula1>
    </dataValidation>
    <dataValidation type="list" allowBlank="1" showInputMessage="1" showErrorMessage="1" sqref="O9:O114 S9:S114">
      <formula1>$X$22:$X$24</formula1>
    </dataValidation>
    <dataValidation type="list" allowBlank="1" showInputMessage="1" showErrorMessage="1" sqref="H9:H114">
      <formula1>$X$14:$X$17</formula1>
    </dataValidation>
    <dataValidation type="list" allowBlank="1" showInputMessage="1" showErrorMessage="1" sqref="G9:G114 U9:U114">
      <formula1>$X$19:$X$20</formula1>
    </dataValidation>
    <dataValidation type="list" allowBlank="1" showInputMessage="1" showErrorMessage="1" sqref="E9:E114">
      <formula1>$X$9:$X$12</formula1>
    </dataValidation>
    <dataValidation type="list" allowBlank="1" showInputMessage="1" showErrorMessage="1" sqref="L116:L120">
      <formula1>$X$41:$X$45</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58"/>
  <sheetViews>
    <sheetView workbookViewId="0">
      <selection activeCell="D8" sqref="D8"/>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6.625" customWidth="1"/>
    <col min="11" max="11" width="13" customWidth="1"/>
    <col min="12" max="12" width="14.5" customWidth="1"/>
    <col min="13" max="13" width="9.25" customWidth="1"/>
    <col min="15" max="15" width="7.125" customWidth="1"/>
    <col min="16" max="16" width="9.5" customWidth="1"/>
    <col min="17" max="17" width="9.75" customWidth="1"/>
    <col min="18" max="18" width="9.375" customWidth="1"/>
    <col min="19" max="19" width="5.2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576" t="s">
        <v>145</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62</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hidden="1" x14ac:dyDescent="0.2">
      <c r="A9" s="5" t="s">
        <v>73</v>
      </c>
      <c r="B9" s="5" t="s">
        <v>74</v>
      </c>
      <c r="C9" s="5" t="s">
        <v>75</v>
      </c>
      <c r="D9" s="729" t="s">
        <v>76</v>
      </c>
      <c r="E9" s="96"/>
      <c r="F9" s="97"/>
      <c r="G9" s="97"/>
      <c r="H9" s="96"/>
      <c r="I9" s="97"/>
      <c r="J9" s="97"/>
      <c r="K9" s="97"/>
      <c r="L9" s="98"/>
      <c r="M9" s="204"/>
      <c r="N9" s="187"/>
      <c r="O9" s="98"/>
      <c r="P9" s="37" t="str">
        <f>IF(N9="","",MAX(M9-N9,0))</f>
        <v/>
      </c>
      <c r="Q9" s="204"/>
      <c r="R9" s="190"/>
      <c r="S9" s="98"/>
      <c r="T9" s="64"/>
      <c r="U9" s="194"/>
      <c r="V9" s="195"/>
      <c r="W9" s="12"/>
      <c r="X9" s="573" t="s">
        <v>77</v>
      </c>
    </row>
    <row r="10" spans="1:24" hidden="1" x14ac:dyDescent="0.2">
      <c r="A10" s="14"/>
      <c r="B10" s="14"/>
      <c r="C10" s="14"/>
      <c r="D10" s="14"/>
      <c r="E10" s="99"/>
      <c r="F10" s="100"/>
      <c r="G10" s="100"/>
      <c r="H10" s="99"/>
      <c r="I10" s="100"/>
      <c r="J10" s="100"/>
      <c r="K10" s="100"/>
      <c r="L10" s="101"/>
      <c r="M10" s="252"/>
      <c r="N10" s="253"/>
      <c r="O10" s="101"/>
      <c r="P10" s="39" t="str">
        <f>IF(N10="","",MAX(M10-N10,0))</f>
        <v/>
      </c>
      <c r="Q10" s="252"/>
      <c r="R10" s="190"/>
      <c r="S10" s="98"/>
      <c r="T10" s="65"/>
      <c r="U10" s="192"/>
      <c r="V10" s="193"/>
      <c r="W10" s="12"/>
      <c r="X10" s="573" t="s">
        <v>221</v>
      </c>
    </row>
    <row r="11" spans="1:24" hidden="1" x14ac:dyDescent="0.2">
      <c r="A11" s="13" t="s">
        <v>78</v>
      </c>
      <c r="B11" s="13" t="s">
        <v>79</v>
      </c>
      <c r="C11" s="13" t="s">
        <v>80</v>
      </c>
      <c r="D11" s="373" t="s">
        <v>81</v>
      </c>
      <c r="E11" s="148"/>
      <c r="F11" s="149"/>
      <c r="G11" s="149"/>
      <c r="H11" s="148"/>
      <c r="I11" s="149"/>
      <c r="J11" s="149"/>
      <c r="K11" s="149"/>
      <c r="L11" s="150"/>
      <c r="M11" s="151"/>
      <c r="N11" s="187"/>
      <c r="O11" s="98"/>
      <c r="P11" s="37" t="str">
        <f t="shared" ref="P11:P74" si="0">IF(N11="","",MAX(M11-N11,0))</f>
        <v/>
      </c>
      <c r="Q11" s="151"/>
      <c r="R11" s="190"/>
      <c r="S11" s="98"/>
      <c r="T11" s="64"/>
      <c r="U11" s="154"/>
      <c r="V11" s="155"/>
      <c r="W11" s="12"/>
      <c r="X11" t="s">
        <v>82</v>
      </c>
    </row>
    <row r="12" spans="1:24" hidden="1" x14ac:dyDescent="0.2">
      <c r="A12" s="14"/>
      <c r="B12" s="14"/>
      <c r="C12" s="14"/>
      <c r="D12" s="14"/>
      <c r="E12" s="99"/>
      <c r="F12" s="100"/>
      <c r="G12" s="100"/>
      <c r="H12" s="99"/>
      <c r="I12" s="100"/>
      <c r="J12" s="100"/>
      <c r="K12" s="100"/>
      <c r="L12" s="101"/>
      <c r="M12" s="188"/>
      <c r="N12" s="189"/>
      <c r="O12" s="101"/>
      <c r="P12" s="39" t="str">
        <f t="shared" si="0"/>
        <v/>
      </c>
      <c r="Q12" s="188"/>
      <c r="R12" s="190"/>
      <c r="S12" s="98"/>
      <c r="T12" s="65"/>
      <c r="U12" s="192"/>
      <c r="V12" s="193"/>
      <c r="W12" s="12"/>
      <c r="X12" t="s">
        <v>79</v>
      </c>
    </row>
    <row r="13" spans="1:24" hidden="1" x14ac:dyDescent="0.2">
      <c r="A13" s="13" t="s">
        <v>78</v>
      </c>
      <c r="B13" s="13" t="s">
        <v>79</v>
      </c>
      <c r="C13" s="13" t="s">
        <v>83</v>
      </c>
      <c r="D13" s="373" t="s">
        <v>81</v>
      </c>
      <c r="E13" s="148"/>
      <c r="F13" s="149"/>
      <c r="G13" s="149"/>
      <c r="H13" s="148"/>
      <c r="I13" s="149"/>
      <c r="J13" s="149"/>
      <c r="K13" s="149"/>
      <c r="L13" s="150"/>
      <c r="M13" s="151"/>
      <c r="N13" s="152"/>
      <c r="O13" s="98"/>
      <c r="P13" s="37" t="str">
        <f t="shared" si="0"/>
        <v/>
      </c>
      <c r="Q13" s="151"/>
      <c r="R13" s="190"/>
      <c r="S13" s="98"/>
      <c r="T13" s="64"/>
      <c r="U13" s="154"/>
      <c r="V13" s="155"/>
      <c r="W13" s="12"/>
    </row>
    <row r="14" spans="1:24" hidden="1" x14ac:dyDescent="0.2">
      <c r="A14" s="14"/>
      <c r="B14" s="14"/>
      <c r="C14" s="14"/>
      <c r="D14" s="14"/>
      <c r="E14" s="99"/>
      <c r="F14" s="100"/>
      <c r="G14" s="100"/>
      <c r="H14" s="99"/>
      <c r="I14" s="100"/>
      <c r="J14" s="100"/>
      <c r="K14" s="100"/>
      <c r="L14" s="101"/>
      <c r="M14" s="188"/>
      <c r="N14" s="189"/>
      <c r="O14" s="101"/>
      <c r="P14" s="39" t="str">
        <f t="shared" si="0"/>
        <v/>
      </c>
      <c r="Q14" s="188"/>
      <c r="R14" s="190"/>
      <c r="S14" s="98"/>
      <c r="T14" s="65"/>
      <c r="U14" s="192"/>
      <c r="V14" s="193"/>
      <c r="W14" s="12"/>
      <c r="X14" t="s">
        <v>222</v>
      </c>
    </row>
    <row r="15" spans="1:24" hidden="1" x14ac:dyDescent="0.2">
      <c r="A15" s="13" t="s">
        <v>84</v>
      </c>
      <c r="B15" s="13" t="s">
        <v>74</v>
      </c>
      <c r="C15" s="13" t="s">
        <v>85</v>
      </c>
      <c r="D15" s="373" t="s">
        <v>86</v>
      </c>
      <c r="E15" s="148"/>
      <c r="F15" s="149"/>
      <c r="G15" s="149"/>
      <c r="H15" s="148"/>
      <c r="I15" s="149"/>
      <c r="J15" s="149"/>
      <c r="K15" s="149"/>
      <c r="L15" s="150"/>
      <c r="M15" s="151"/>
      <c r="N15" s="152"/>
      <c r="O15" s="98"/>
      <c r="P15" s="37" t="str">
        <f t="shared" si="0"/>
        <v/>
      </c>
      <c r="Q15" s="151"/>
      <c r="R15" s="190"/>
      <c r="S15" s="98"/>
      <c r="T15" s="64"/>
      <c r="U15" s="194"/>
      <c r="V15" s="195"/>
      <c r="W15" s="12"/>
      <c r="X15" t="s">
        <v>87</v>
      </c>
    </row>
    <row r="16" spans="1:24" hidden="1" x14ac:dyDescent="0.2">
      <c r="A16" s="14"/>
      <c r="B16" s="14"/>
      <c r="C16" s="14"/>
      <c r="D16" s="14"/>
      <c r="E16" s="99"/>
      <c r="F16" s="100"/>
      <c r="G16" s="100"/>
      <c r="H16" s="99"/>
      <c r="I16" s="100"/>
      <c r="J16" s="100"/>
      <c r="K16" s="100"/>
      <c r="L16" s="101"/>
      <c r="M16" s="188"/>
      <c r="N16" s="189"/>
      <c r="O16" s="101"/>
      <c r="P16" s="39" t="str">
        <f t="shared" si="0"/>
        <v/>
      </c>
      <c r="Q16" s="188"/>
      <c r="R16" s="190"/>
      <c r="S16" s="98"/>
      <c r="T16" s="65"/>
      <c r="U16" s="192"/>
      <c r="V16" s="193"/>
      <c r="W16" s="12"/>
      <c r="X16" s="573" t="s">
        <v>223</v>
      </c>
    </row>
    <row r="17" spans="1:24" x14ac:dyDescent="0.2">
      <c r="A17" s="202" t="s">
        <v>84</v>
      </c>
      <c r="B17" s="202" t="s">
        <v>74</v>
      </c>
      <c r="C17" s="202" t="s">
        <v>88</v>
      </c>
      <c r="D17" s="505" t="s">
        <v>81</v>
      </c>
      <c r="E17" s="22" t="s">
        <v>77</v>
      </c>
      <c r="F17" s="369" t="s">
        <v>384</v>
      </c>
      <c r="G17" s="23" t="s">
        <v>81</v>
      </c>
      <c r="H17" s="22" t="s">
        <v>223</v>
      </c>
      <c r="I17" s="23"/>
      <c r="J17" s="23" t="s">
        <v>229</v>
      </c>
      <c r="K17" s="369"/>
      <c r="L17" s="24" t="s">
        <v>226</v>
      </c>
      <c r="M17" s="87" t="s">
        <v>89</v>
      </c>
      <c r="N17" s="741"/>
      <c r="O17" s="18"/>
      <c r="P17" s="196" t="str">
        <f t="shared" si="0"/>
        <v/>
      </c>
      <c r="Q17" s="87"/>
      <c r="R17" s="1">
        <v>0.75</v>
      </c>
      <c r="S17" s="18"/>
      <c r="T17" s="197"/>
      <c r="U17" s="71" t="s">
        <v>81</v>
      </c>
      <c r="V17" s="72"/>
      <c r="W17" s="12"/>
      <c r="X17" s="573" t="s">
        <v>90</v>
      </c>
    </row>
    <row r="18" spans="1:24" x14ac:dyDescent="0.2">
      <c r="A18" s="200"/>
      <c r="B18" s="200"/>
      <c r="C18" s="200"/>
      <c r="D18" s="200"/>
      <c r="E18" s="19"/>
      <c r="F18" s="20"/>
      <c r="G18" s="20"/>
      <c r="H18" s="19"/>
      <c r="I18" s="20"/>
      <c r="J18" s="20"/>
      <c r="K18" s="20"/>
      <c r="L18" s="21"/>
      <c r="M18" s="42"/>
      <c r="N18" s="38"/>
      <c r="O18" s="21"/>
      <c r="P18" s="198" t="str">
        <f t="shared" si="0"/>
        <v/>
      </c>
      <c r="Q18" s="42"/>
      <c r="R18" s="35"/>
      <c r="S18" s="18"/>
      <c r="T18" s="227"/>
      <c r="U18" s="69"/>
      <c r="V18" s="70"/>
      <c r="W18" s="12"/>
    </row>
    <row r="19" spans="1:24" hidden="1" x14ac:dyDescent="0.2">
      <c r="A19" s="13" t="s">
        <v>84</v>
      </c>
      <c r="B19" s="13" t="s">
        <v>74</v>
      </c>
      <c r="C19" s="13" t="s">
        <v>91</v>
      </c>
      <c r="D19" s="373" t="s">
        <v>86</v>
      </c>
      <c r="E19" s="148"/>
      <c r="F19" s="149"/>
      <c r="G19" s="149"/>
      <c r="H19" s="148"/>
      <c r="I19" s="149"/>
      <c r="J19" s="149"/>
      <c r="K19" s="149"/>
      <c r="L19" s="150"/>
      <c r="M19" s="151"/>
      <c r="N19" s="152"/>
      <c r="O19" s="98"/>
      <c r="P19" s="37" t="str">
        <f t="shared" si="0"/>
        <v/>
      </c>
      <c r="Q19" s="151"/>
      <c r="R19" s="190"/>
      <c r="S19" s="98"/>
      <c r="T19" s="64"/>
      <c r="U19" s="154"/>
      <c r="V19" s="155"/>
      <c r="W19" s="12"/>
      <c r="X19" t="s">
        <v>86</v>
      </c>
    </row>
    <row r="20" spans="1:24" hidden="1" x14ac:dyDescent="0.2">
      <c r="A20" s="14"/>
      <c r="B20" s="14"/>
      <c r="C20" s="14"/>
      <c r="D20" s="14"/>
      <c r="E20" s="99"/>
      <c r="F20" s="100"/>
      <c r="G20" s="100"/>
      <c r="H20" s="99"/>
      <c r="I20" s="100"/>
      <c r="J20" s="100"/>
      <c r="K20" s="100"/>
      <c r="L20" s="101"/>
      <c r="M20" s="188"/>
      <c r="N20" s="189"/>
      <c r="O20" s="101"/>
      <c r="P20" s="39" t="str">
        <f t="shared" si="0"/>
        <v/>
      </c>
      <c r="Q20" s="188"/>
      <c r="R20" s="190"/>
      <c r="S20" s="98"/>
      <c r="T20" s="65"/>
      <c r="U20" s="192"/>
      <c r="V20" s="193"/>
      <c r="W20" s="12"/>
      <c r="X20" t="s">
        <v>81</v>
      </c>
    </row>
    <row r="21" spans="1:24" hidden="1" x14ac:dyDescent="0.2">
      <c r="A21" s="13" t="s">
        <v>84</v>
      </c>
      <c r="B21" s="13" t="s">
        <v>74</v>
      </c>
      <c r="C21" s="373" t="s">
        <v>92</v>
      </c>
      <c r="D21" s="373" t="s">
        <v>86</v>
      </c>
      <c r="E21" s="148"/>
      <c r="F21" s="149"/>
      <c r="G21" s="149"/>
      <c r="H21" s="148"/>
      <c r="I21" s="149"/>
      <c r="J21" s="149"/>
      <c r="K21" s="149"/>
      <c r="L21" s="150"/>
      <c r="M21" s="151"/>
      <c r="N21" s="152"/>
      <c r="O21" s="98"/>
      <c r="P21" s="37" t="str">
        <f t="shared" si="0"/>
        <v/>
      </c>
      <c r="Q21" s="151"/>
      <c r="R21" s="190"/>
      <c r="S21" s="98"/>
      <c r="T21" s="64"/>
      <c r="U21" s="194"/>
      <c r="V21" s="195"/>
      <c r="W21" s="12"/>
    </row>
    <row r="22" spans="1:24" hidden="1" x14ac:dyDescent="0.2">
      <c r="A22" s="14"/>
      <c r="B22" s="14"/>
      <c r="C22" s="14"/>
      <c r="D22" s="14"/>
      <c r="E22" s="99"/>
      <c r="F22" s="100"/>
      <c r="G22" s="100"/>
      <c r="H22" s="99"/>
      <c r="I22" s="100"/>
      <c r="J22" s="100"/>
      <c r="K22" s="100"/>
      <c r="L22" s="101"/>
      <c r="M22" s="188"/>
      <c r="N22" s="189"/>
      <c r="O22" s="101"/>
      <c r="P22" s="39" t="str">
        <f t="shared" si="0"/>
        <v/>
      </c>
      <c r="Q22" s="188"/>
      <c r="R22" s="190"/>
      <c r="S22" s="98"/>
      <c r="T22" s="65"/>
      <c r="U22" s="192"/>
      <c r="V22" s="193"/>
      <c r="W22" s="12"/>
      <c r="X22">
        <v>0</v>
      </c>
    </row>
    <row r="23" spans="1:24" hidden="1" x14ac:dyDescent="0.2">
      <c r="A23" s="13" t="s">
        <v>93</v>
      </c>
      <c r="B23" s="13" t="s">
        <v>94</v>
      </c>
      <c r="C23" s="13" t="s">
        <v>95</v>
      </c>
      <c r="D23" s="373" t="s">
        <v>81</v>
      </c>
      <c r="E23" s="148"/>
      <c r="F23" s="149"/>
      <c r="G23" s="149"/>
      <c r="H23" s="148"/>
      <c r="I23" s="149"/>
      <c r="J23" s="149"/>
      <c r="K23" s="149"/>
      <c r="L23" s="150"/>
      <c r="M23" s="151"/>
      <c r="N23" s="152"/>
      <c r="O23" s="98"/>
      <c r="P23" s="37" t="str">
        <f t="shared" si="0"/>
        <v/>
      </c>
      <c r="Q23" s="151"/>
      <c r="R23" s="190"/>
      <c r="S23" s="98"/>
      <c r="T23" s="64"/>
      <c r="U23" s="154"/>
      <c r="V23" s="155"/>
      <c r="W23" s="12"/>
      <c r="X23">
        <v>1</v>
      </c>
    </row>
    <row r="24" spans="1:24" hidden="1" x14ac:dyDescent="0.2">
      <c r="A24" s="14"/>
      <c r="B24" s="14"/>
      <c r="C24" s="14"/>
      <c r="D24" s="14"/>
      <c r="E24" s="99"/>
      <c r="F24" s="100"/>
      <c r="G24" s="100"/>
      <c r="H24" s="99"/>
      <c r="I24" s="100"/>
      <c r="J24" s="100"/>
      <c r="K24" s="100"/>
      <c r="L24" s="101"/>
      <c r="M24" s="188"/>
      <c r="N24" s="189"/>
      <c r="O24" s="101"/>
      <c r="P24" s="39" t="str">
        <f t="shared" si="0"/>
        <v/>
      </c>
      <c r="Q24" s="188"/>
      <c r="R24" s="190"/>
      <c r="S24" s="98"/>
      <c r="T24" s="65"/>
      <c r="U24" s="192"/>
      <c r="V24" s="193"/>
      <c r="W24" s="12"/>
      <c r="X24">
        <v>2</v>
      </c>
    </row>
    <row r="25" spans="1:24" hidden="1" x14ac:dyDescent="0.2">
      <c r="A25" s="13" t="s">
        <v>93</v>
      </c>
      <c r="B25" s="13" t="s">
        <v>94</v>
      </c>
      <c r="C25" s="373" t="s">
        <v>96</v>
      </c>
      <c r="D25" s="373" t="s">
        <v>81</v>
      </c>
      <c r="E25" s="148"/>
      <c r="F25" s="149"/>
      <c r="G25" s="149"/>
      <c r="H25" s="148"/>
      <c r="I25" s="149"/>
      <c r="J25" s="149"/>
      <c r="K25" s="149"/>
      <c r="L25" s="150"/>
      <c r="M25" s="151"/>
      <c r="N25" s="152"/>
      <c r="O25" s="98"/>
      <c r="P25" s="37" t="str">
        <f t="shared" si="0"/>
        <v/>
      </c>
      <c r="Q25" s="151"/>
      <c r="R25" s="190"/>
      <c r="S25" s="98"/>
      <c r="T25" s="64"/>
      <c r="U25" s="154"/>
      <c r="V25" s="155"/>
      <c r="W25" s="12"/>
    </row>
    <row r="26" spans="1:24" hidden="1" x14ac:dyDescent="0.2">
      <c r="A26" s="14"/>
      <c r="B26" s="14"/>
      <c r="C26" s="14"/>
      <c r="D26" s="14"/>
      <c r="E26" s="99"/>
      <c r="F26" s="100"/>
      <c r="G26" s="100"/>
      <c r="H26" s="99"/>
      <c r="I26" s="100"/>
      <c r="J26" s="100"/>
      <c r="K26" s="100"/>
      <c r="L26" s="101"/>
      <c r="M26" s="188"/>
      <c r="N26" s="189"/>
      <c r="O26" s="101"/>
      <c r="P26" s="39" t="str">
        <f t="shared" si="0"/>
        <v/>
      </c>
      <c r="Q26" s="188"/>
      <c r="R26" s="190"/>
      <c r="S26" s="98"/>
      <c r="T26" s="65"/>
      <c r="U26" s="192"/>
      <c r="V26" s="193"/>
      <c r="W26" s="12"/>
      <c r="X26" s="575" t="s">
        <v>193</v>
      </c>
    </row>
    <row r="27" spans="1:24" hidden="1" x14ac:dyDescent="0.2">
      <c r="A27" s="13" t="s">
        <v>97</v>
      </c>
      <c r="B27" s="13" t="s">
        <v>79</v>
      </c>
      <c r="C27" s="13" t="s">
        <v>98</v>
      </c>
      <c r="D27" s="373" t="s">
        <v>86</v>
      </c>
      <c r="E27" s="148"/>
      <c r="F27" s="149"/>
      <c r="G27" s="149"/>
      <c r="H27" s="148"/>
      <c r="I27" s="149"/>
      <c r="J27" s="149"/>
      <c r="K27" s="149"/>
      <c r="L27" s="150"/>
      <c r="M27" s="151"/>
      <c r="N27" s="152"/>
      <c r="O27" s="98"/>
      <c r="P27" s="37" t="str">
        <f t="shared" si="0"/>
        <v/>
      </c>
      <c r="Q27" s="151"/>
      <c r="R27" s="190"/>
      <c r="S27" s="98"/>
      <c r="T27" s="64"/>
      <c r="U27" s="194"/>
      <c r="V27" s="195"/>
      <c r="W27" s="12"/>
      <c r="X27" s="575" t="s">
        <v>99</v>
      </c>
    </row>
    <row r="28" spans="1:24" hidden="1" x14ac:dyDescent="0.2">
      <c r="A28" s="14"/>
      <c r="B28" s="14"/>
      <c r="C28" s="14"/>
      <c r="D28" s="14"/>
      <c r="E28" s="99"/>
      <c r="F28" s="100"/>
      <c r="G28" s="100"/>
      <c r="H28" s="99"/>
      <c r="I28" s="100"/>
      <c r="J28" s="100"/>
      <c r="K28" s="100"/>
      <c r="L28" s="101"/>
      <c r="M28" s="188"/>
      <c r="N28" s="189"/>
      <c r="O28" s="101"/>
      <c r="P28" s="39" t="str">
        <f t="shared" si="0"/>
        <v/>
      </c>
      <c r="Q28" s="188"/>
      <c r="R28" s="190"/>
      <c r="S28" s="98"/>
      <c r="T28" s="65"/>
      <c r="U28" s="192"/>
      <c r="V28" s="193"/>
      <c r="W28" s="12"/>
      <c r="X28" s="575" t="s">
        <v>194</v>
      </c>
    </row>
    <row r="29" spans="1:24" hidden="1" x14ac:dyDescent="0.2">
      <c r="A29" s="13" t="s">
        <v>100</v>
      </c>
      <c r="B29" s="13" t="s">
        <v>74</v>
      </c>
      <c r="C29" s="13" t="s">
        <v>101</v>
      </c>
      <c r="D29" s="373" t="s">
        <v>81</v>
      </c>
      <c r="E29" s="148"/>
      <c r="F29" s="149"/>
      <c r="G29" s="149"/>
      <c r="H29" s="148"/>
      <c r="I29" s="149"/>
      <c r="J29" s="149"/>
      <c r="K29" s="149"/>
      <c r="L29" s="150"/>
      <c r="M29" s="151"/>
      <c r="N29" s="152"/>
      <c r="O29" s="98"/>
      <c r="P29" s="37" t="str">
        <f t="shared" si="0"/>
        <v/>
      </c>
      <c r="Q29" s="151"/>
      <c r="R29" s="190"/>
      <c r="S29" s="98"/>
      <c r="T29" s="64"/>
      <c r="U29" s="154"/>
      <c r="V29" s="155"/>
      <c r="W29" s="12"/>
      <c r="X29" s="575" t="s">
        <v>102</v>
      </c>
    </row>
    <row r="30" spans="1:24" hidden="1" x14ac:dyDescent="0.2">
      <c r="A30" s="14"/>
      <c r="B30" s="14"/>
      <c r="C30" s="14"/>
      <c r="D30" s="14"/>
      <c r="E30" s="99"/>
      <c r="F30" s="100"/>
      <c r="G30" s="100"/>
      <c r="H30" s="99"/>
      <c r="I30" s="100"/>
      <c r="J30" s="100"/>
      <c r="K30" s="100"/>
      <c r="L30" s="101"/>
      <c r="M30" s="188"/>
      <c r="N30" s="189"/>
      <c r="O30" s="101"/>
      <c r="P30" s="39" t="str">
        <f t="shared" si="0"/>
        <v/>
      </c>
      <c r="Q30" s="188"/>
      <c r="R30" s="190"/>
      <c r="S30" s="98"/>
      <c r="T30" s="65"/>
      <c r="U30" s="192"/>
      <c r="V30" s="193"/>
      <c r="W30" s="12"/>
      <c r="X30" s="575" t="s">
        <v>195</v>
      </c>
    </row>
    <row r="31" spans="1:24" hidden="1" x14ac:dyDescent="0.2">
      <c r="A31" s="13" t="s">
        <v>103</v>
      </c>
      <c r="B31" s="13" t="s">
        <v>94</v>
      </c>
      <c r="C31" s="13" t="s">
        <v>104</v>
      </c>
      <c r="D31" s="373" t="s">
        <v>81</v>
      </c>
      <c r="E31" s="148"/>
      <c r="F31" s="149"/>
      <c r="G31" s="149"/>
      <c r="H31" s="148"/>
      <c r="I31" s="149"/>
      <c r="J31" s="149"/>
      <c r="K31" s="149"/>
      <c r="L31" s="150"/>
      <c r="M31" s="151"/>
      <c r="N31" s="152"/>
      <c r="O31" s="98"/>
      <c r="P31" s="37" t="str">
        <f t="shared" si="0"/>
        <v/>
      </c>
      <c r="Q31" s="151"/>
      <c r="R31" s="190"/>
      <c r="S31" s="98"/>
      <c r="T31" s="64"/>
      <c r="U31" s="154"/>
      <c r="V31" s="155"/>
      <c r="W31" s="12"/>
      <c r="X31" s="575" t="s">
        <v>105</v>
      </c>
    </row>
    <row r="32" spans="1:24" hidden="1" x14ac:dyDescent="0.2">
      <c r="A32" s="14"/>
      <c r="B32" s="14"/>
      <c r="C32" s="14"/>
      <c r="D32" s="14"/>
      <c r="E32" s="99"/>
      <c r="F32" s="100"/>
      <c r="G32" s="100"/>
      <c r="H32" s="99"/>
      <c r="I32" s="100"/>
      <c r="J32" s="100"/>
      <c r="K32" s="100"/>
      <c r="L32" s="101"/>
      <c r="M32" s="188"/>
      <c r="N32" s="189"/>
      <c r="O32" s="101"/>
      <c r="P32" s="39" t="str">
        <f t="shared" si="0"/>
        <v/>
      </c>
      <c r="Q32" s="188"/>
      <c r="R32" s="190"/>
      <c r="S32" s="98"/>
      <c r="T32" s="65"/>
      <c r="U32" s="192"/>
      <c r="V32" s="193"/>
      <c r="W32" s="12"/>
      <c r="X32" s="575" t="s">
        <v>196</v>
      </c>
    </row>
    <row r="33" spans="1:24" hidden="1" x14ac:dyDescent="0.2">
      <c r="A33" s="729" t="s">
        <v>103</v>
      </c>
      <c r="B33" s="729" t="s">
        <v>94</v>
      </c>
      <c r="C33" s="729" t="s">
        <v>106</v>
      </c>
      <c r="D33" s="729" t="s">
        <v>81</v>
      </c>
      <c r="E33" s="148"/>
      <c r="F33" s="149"/>
      <c r="G33" s="149"/>
      <c r="H33" s="148"/>
      <c r="I33" s="149"/>
      <c r="J33" s="149"/>
      <c r="K33" s="149"/>
      <c r="L33" s="150"/>
      <c r="M33" s="151"/>
      <c r="N33" s="152"/>
      <c r="O33" s="98"/>
      <c r="P33" s="37" t="str">
        <f t="shared" si="0"/>
        <v/>
      </c>
      <c r="Q33" s="151"/>
      <c r="R33" s="190"/>
      <c r="S33" s="98"/>
      <c r="T33" s="64"/>
      <c r="U33" s="194"/>
      <c r="V33" s="195"/>
      <c r="W33" s="12"/>
      <c r="X33" s="575" t="s">
        <v>107</v>
      </c>
    </row>
    <row r="34" spans="1:24" hidden="1" x14ac:dyDescent="0.2">
      <c r="A34" s="5"/>
      <c r="B34" s="5"/>
      <c r="C34" s="5"/>
      <c r="D34" s="5"/>
      <c r="E34" s="99"/>
      <c r="F34" s="100"/>
      <c r="G34" s="100"/>
      <c r="H34" s="99"/>
      <c r="I34" s="100"/>
      <c r="J34" s="100"/>
      <c r="K34" s="100"/>
      <c r="L34" s="101"/>
      <c r="M34" s="188"/>
      <c r="N34" s="189"/>
      <c r="O34" s="101"/>
      <c r="P34" s="39" t="str">
        <f t="shared" si="0"/>
        <v/>
      </c>
      <c r="Q34" s="188"/>
      <c r="R34" s="190"/>
      <c r="S34" s="98"/>
      <c r="T34" s="65"/>
      <c r="U34" s="192"/>
      <c r="V34" s="193"/>
      <c r="W34" s="12"/>
      <c r="X34" s="575" t="s">
        <v>197</v>
      </c>
    </row>
    <row r="35" spans="1:24" ht="38.25" x14ac:dyDescent="0.2">
      <c r="A35" s="202" t="s">
        <v>108</v>
      </c>
      <c r="B35" s="202" t="s">
        <v>74</v>
      </c>
      <c r="C35" s="202" t="s">
        <v>109</v>
      </c>
      <c r="D35" s="505" t="s">
        <v>86</v>
      </c>
      <c r="E35" s="22" t="s">
        <v>82</v>
      </c>
      <c r="F35" s="369" t="s">
        <v>385</v>
      </c>
      <c r="G35" s="23" t="s">
        <v>81</v>
      </c>
      <c r="H35" s="22" t="s">
        <v>223</v>
      </c>
      <c r="I35" s="23"/>
      <c r="J35" s="23" t="s">
        <v>229</v>
      </c>
      <c r="K35" s="369"/>
      <c r="L35" s="24" t="s">
        <v>226</v>
      </c>
      <c r="M35" s="87">
        <v>0.75</v>
      </c>
      <c r="N35" s="36"/>
      <c r="O35" s="18"/>
      <c r="P35" s="196" t="str">
        <f t="shared" si="0"/>
        <v/>
      </c>
      <c r="Q35" s="87"/>
      <c r="R35" s="1">
        <v>0.75</v>
      </c>
      <c r="S35" s="18"/>
      <c r="T35" s="197"/>
      <c r="U35" s="71" t="s">
        <v>81</v>
      </c>
      <c r="V35" s="72"/>
      <c r="W35" s="12"/>
      <c r="X35" s="575" t="s">
        <v>110</v>
      </c>
    </row>
    <row r="36" spans="1:24" x14ac:dyDescent="0.2">
      <c r="A36" s="200"/>
      <c r="B36" s="200"/>
      <c r="C36" s="200"/>
      <c r="D36" s="200"/>
      <c r="E36" s="19"/>
      <c r="F36" s="20"/>
      <c r="G36" s="20"/>
      <c r="H36" s="19"/>
      <c r="I36" s="20"/>
      <c r="J36" s="20"/>
      <c r="K36" s="20"/>
      <c r="L36" s="21"/>
      <c r="M36" s="42"/>
      <c r="N36" s="38"/>
      <c r="O36" s="21"/>
      <c r="P36" s="198" t="str">
        <f t="shared" si="0"/>
        <v/>
      </c>
      <c r="Q36" s="42"/>
      <c r="R36" s="35"/>
      <c r="S36" s="18"/>
      <c r="T36" s="227"/>
      <c r="U36" s="69"/>
      <c r="V36" s="70"/>
      <c r="W36" s="12"/>
      <c r="X36" s="575" t="s">
        <v>198</v>
      </c>
    </row>
    <row r="37" spans="1:24" hidden="1" x14ac:dyDescent="0.2">
      <c r="A37" s="13" t="s">
        <v>111</v>
      </c>
      <c r="B37" s="13" t="s">
        <v>94</v>
      </c>
      <c r="C37" s="13" t="s">
        <v>112</v>
      </c>
      <c r="D37" s="373" t="s">
        <v>86</v>
      </c>
      <c r="E37" s="148"/>
      <c r="F37" s="149"/>
      <c r="G37" s="149"/>
      <c r="H37" s="148"/>
      <c r="I37" s="149"/>
      <c r="J37" s="149"/>
      <c r="K37" s="149"/>
      <c r="L37" s="150"/>
      <c r="M37" s="151"/>
      <c r="N37" s="152"/>
      <c r="O37" s="98"/>
      <c r="P37" s="37" t="str">
        <f t="shared" si="0"/>
        <v/>
      </c>
      <c r="Q37" s="151"/>
      <c r="R37" s="190"/>
      <c r="S37" s="98"/>
      <c r="T37" s="64"/>
      <c r="U37" s="154"/>
      <c r="V37" s="155"/>
      <c r="W37" s="12"/>
      <c r="X37" s="575" t="s">
        <v>113</v>
      </c>
    </row>
    <row r="38" spans="1:24" hidden="1" x14ac:dyDescent="0.2">
      <c r="A38" s="14"/>
      <c r="B38" s="14"/>
      <c r="C38" s="14"/>
      <c r="D38" s="14"/>
      <c r="E38" s="99"/>
      <c r="F38" s="100"/>
      <c r="G38" s="100"/>
      <c r="H38" s="99"/>
      <c r="I38" s="100"/>
      <c r="J38" s="100"/>
      <c r="K38" s="100"/>
      <c r="L38" s="101"/>
      <c r="M38" s="188"/>
      <c r="N38" s="189"/>
      <c r="O38" s="101"/>
      <c r="P38" s="39" t="str">
        <f t="shared" si="0"/>
        <v/>
      </c>
      <c r="Q38" s="188"/>
      <c r="R38" s="190"/>
      <c r="S38" s="98"/>
      <c r="T38" s="65"/>
      <c r="U38" s="192"/>
      <c r="V38" s="193"/>
      <c r="W38" s="12"/>
      <c r="X38" s="575" t="s">
        <v>199</v>
      </c>
    </row>
    <row r="39" spans="1:24" hidden="1" x14ac:dyDescent="0.2">
      <c r="A39" s="13" t="s">
        <v>114</v>
      </c>
      <c r="B39" s="13" t="s">
        <v>74</v>
      </c>
      <c r="C39" s="13" t="s">
        <v>115</v>
      </c>
      <c r="D39" s="373" t="s">
        <v>86</v>
      </c>
      <c r="E39" s="148"/>
      <c r="F39" s="149"/>
      <c r="G39" s="149"/>
      <c r="H39" s="148"/>
      <c r="I39" s="149"/>
      <c r="J39" s="149"/>
      <c r="K39" s="149"/>
      <c r="L39" s="150"/>
      <c r="M39" s="151"/>
      <c r="N39" s="152"/>
      <c r="O39" s="98"/>
      <c r="P39" s="37" t="str">
        <f t="shared" si="0"/>
        <v/>
      </c>
      <c r="Q39" s="151"/>
      <c r="R39" s="190"/>
      <c r="S39" s="98"/>
      <c r="T39" s="64"/>
      <c r="U39" s="194"/>
      <c r="V39" s="195"/>
      <c r="W39" s="12"/>
      <c r="X39" s="575" t="s">
        <v>116</v>
      </c>
    </row>
    <row r="40" spans="1:24" hidden="1" x14ac:dyDescent="0.2">
      <c r="A40" s="14"/>
      <c r="B40" s="14"/>
      <c r="C40" s="14"/>
      <c r="D40" s="14"/>
      <c r="E40" s="99"/>
      <c r="F40" s="100"/>
      <c r="G40" s="100"/>
      <c r="H40" s="99"/>
      <c r="I40" s="100"/>
      <c r="J40" s="100"/>
      <c r="K40" s="100"/>
      <c r="L40" s="101"/>
      <c r="M40" s="188"/>
      <c r="N40" s="189"/>
      <c r="O40" s="101"/>
      <c r="P40" s="39" t="str">
        <f t="shared" si="0"/>
        <v/>
      </c>
      <c r="Q40" s="188"/>
      <c r="R40" s="190"/>
      <c r="S40" s="98"/>
      <c r="T40" s="65"/>
      <c r="U40" s="192"/>
      <c r="V40" s="193"/>
      <c r="W40" s="12"/>
      <c r="X40" s="575" t="s">
        <v>200</v>
      </c>
    </row>
    <row r="41" spans="1:24" x14ac:dyDescent="0.2">
      <c r="A41" s="202" t="s">
        <v>117</v>
      </c>
      <c r="B41" s="202" t="s">
        <v>74</v>
      </c>
      <c r="C41" s="202" t="s">
        <v>118</v>
      </c>
      <c r="D41" s="505" t="s">
        <v>86</v>
      </c>
      <c r="E41" s="22" t="s">
        <v>82</v>
      </c>
      <c r="F41" s="369" t="s">
        <v>386</v>
      </c>
      <c r="G41" s="23" t="s">
        <v>81</v>
      </c>
      <c r="H41" s="22" t="s">
        <v>223</v>
      </c>
      <c r="I41" s="369" t="s">
        <v>387</v>
      </c>
      <c r="J41" s="369" t="s">
        <v>229</v>
      </c>
      <c r="K41" s="369"/>
      <c r="L41" s="24" t="s">
        <v>226</v>
      </c>
      <c r="M41" s="580">
        <v>0.75</v>
      </c>
      <c r="N41" s="36"/>
      <c r="O41" s="18"/>
      <c r="P41" s="196" t="str">
        <f t="shared" si="0"/>
        <v/>
      </c>
      <c r="Q41" s="580"/>
      <c r="R41" s="1">
        <v>0.75</v>
      </c>
      <c r="S41" s="18"/>
      <c r="T41" s="197"/>
      <c r="U41" s="71" t="s">
        <v>81</v>
      </c>
      <c r="V41" s="72"/>
      <c r="W41" s="12"/>
      <c r="X41" s="575" t="s">
        <v>119</v>
      </c>
    </row>
    <row r="42" spans="1:24" x14ac:dyDescent="0.2">
      <c r="A42" s="200"/>
      <c r="B42" s="200"/>
      <c r="C42" s="200"/>
      <c r="D42" s="200"/>
      <c r="E42" s="19"/>
      <c r="F42" s="20"/>
      <c r="G42" s="20"/>
      <c r="H42" s="19"/>
      <c r="I42" s="20"/>
      <c r="J42" s="20"/>
      <c r="K42" s="20"/>
      <c r="L42" s="21"/>
      <c r="M42" s="42"/>
      <c r="N42" s="38"/>
      <c r="O42" s="21"/>
      <c r="P42" s="198" t="str">
        <f t="shared" si="0"/>
        <v/>
      </c>
      <c r="Q42" s="42"/>
      <c r="R42" s="35"/>
      <c r="S42" s="18"/>
      <c r="T42" s="227"/>
      <c r="U42" s="69"/>
      <c r="V42" s="70"/>
      <c r="W42" s="12"/>
      <c r="X42" s="575" t="s">
        <v>201</v>
      </c>
    </row>
    <row r="43" spans="1:24" hidden="1" x14ac:dyDescent="0.2">
      <c r="A43" s="373" t="s">
        <v>120</v>
      </c>
      <c r="B43" s="373" t="s">
        <v>74</v>
      </c>
      <c r="C43" s="373" t="s">
        <v>121</v>
      </c>
      <c r="D43" s="373" t="s">
        <v>86</v>
      </c>
      <c r="E43" s="148"/>
      <c r="F43" s="149"/>
      <c r="G43" s="149"/>
      <c r="H43" s="148"/>
      <c r="I43" s="149"/>
      <c r="J43" s="149"/>
      <c r="K43" s="149"/>
      <c r="L43" s="150"/>
      <c r="M43" s="151"/>
      <c r="N43" s="152"/>
      <c r="O43" s="98"/>
      <c r="P43" s="37" t="str">
        <f t="shared" si="0"/>
        <v/>
      </c>
      <c r="Q43" s="151"/>
      <c r="R43" s="190"/>
      <c r="S43" s="98"/>
      <c r="T43" s="64"/>
      <c r="U43" s="194"/>
      <c r="V43" s="195"/>
      <c r="W43" s="12"/>
      <c r="X43" s="575" t="s">
        <v>124</v>
      </c>
    </row>
    <row r="44" spans="1:24" hidden="1" x14ac:dyDescent="0.2">
      <c r="A44" s="14"/>
      <c r="B44" s="14"/>
      <c r="C44" s="14"/>
      <c r="D44" s="14"/>
      <c r="E44" s="99"/>
      <c r="F44" s="100"/>
      <c r="G44" s="100"/>
      <c r="H44" s="99"/>
      <c r="I44" s="100"/>
      <c r="J44" s="100"/>
      <c r="K44" s="100"/>
      <c r="L44" s="101"/>
      <c r="M44" s="188"/>
      <c r="N44" s="189"/>
      <c r="O44" s="101"/>
      <c r="P44" s="39" t="str">
        <f t="shared" si="0"/>
        <v/>
      </c>
      <c r="Q44" s="188"/>
      <c r="R44" s="190"/>
      <c r="S44" s="98"/>
      <c r="T44" s="65"/>
      <c r="U44" s="192"/>
      <c r="V44" s="193"/>
      <c r="W44" s="12"/>
      <c r="X44" s="575" t="s">
        <v>202</v>
      </c>
    </row>
    <row r="45" spans="1:24" x14ac:dyDescent="0.2">
      <c r="A45" s="202" t="s">
        <v>122</v>
      </c>
      <c r="B45" s="202" t="s">
        <v>74</v>
      </c>
      <c r="C45" s="202" t="s">
        <v>123</v>
      </c>
      <c r="D45" s="505" t="s">
        <v>86</v>
      </c>
      <c r="E45" s="22" t="s">
        <v>82</v>
      </c>
      <c r="F45" s="369" t="s">
        <v>386</v>
      </c>
      <c r="G45" s="23" t="s">
        <v>81</v>
      </c>
      <c r="H45" s="22" t="s">
        <v>87</v>
      </c>
      <c r="I45" s="369" t="s">
        <v>388</v>
      </c>
      <c r="J45" s="369" t="s">
        <v>229</v>
      </c>
      <c r="K45" s="369"/>
      <c r="L45" s="24" t="s">
        <v>226</v>
      </c>
      <c r="M45" s="87">
        <v>0.75</v>
      </c>
      <c r="N45" s="36"/>
      <c r="O45" s="18"/>
      <c r="P45" s="196" t="str">
        <f t="shared" si="0"/>
        <v/>
      </c>
      <c r="Q45" s="87"/>
      <c r="R45" s="1">
        <v>0.75</v>
      </c>
      <c r="S45" s="18"/>
      <c r="T45" s="197"/>
      <c r="U45" s="71" t="s">
        <v>81</v>
      </c>
      <c r="V45" s="72"/>
      <c r="W45" s="12"/>
      <c r="X45" s="575" t="s">
        <v>127</v>
      </c>
    </row>
    <row r="46" spans="1:24" x14ac:dyDescent="0.2">
      <c r="A46" s="200"/>
      <c r="B46" s="200"/>
      <c r="C46" s="200"/>
      <c r="D46" s="200"/>
      <c r="E46" s="19"/>
      <c r="F46" s="20"/>
      <c r="G46" s="20"/>
      <c r="H46" s="19"/>
      <c r="I46" s="20"/>
      <c r="J46" s="20"/>
      <c r="K46" s="20"/>
      <c r="L46" s="21"/>
      <c r="M46" s="42"/>
      <c r="N46" s="38"/>
      <c r="O46" s="21"/>
      <c r="P46" s="198" t="str">
        <f t="shared" si="0"/>
        <v/>
      </c>
      <c r="Q46" s="42"/>
      <c r="R46" s="35"/>
      <c r="S46" s="18"/>
      <c r="T46" s="227"/>
      <c r="U46" s="69"/>
      <c r="V46" s="70"/>
      <c r="W46" s="12"/>
      <c r="X46" s="575" t="s">
        <v>203</v>
      </c>
    </row>
    <row r="47" spans="1:24" hidden="1" x14ac:dyDescent="0.2">
      <c r="A47" s="13" t="s">
        <v>125</v>
      </c>
      <c r="B47" s="13" t="s">
        <v>74</v>
      </c>
      <c r="C47" s="373" t="s">
        <v>126</v>
      </c>
      <c r="D47" s="373" t="s">
        <v>81</v>
      </c>
      <c r="E47" s="148"/>
      <c r="F47" s="149"/>
      <c r="G47" s="149"/>
      <c r="H47" s="148"/>
      <c r="I47" s="149"/>
      <c r="J47" s="149"/>
      <c r="K47" s="149"/>
      <c r="L47" s="150"/>
      <c r="M47" s="151"/>
      <c r="N47" s="152"/>
      <c r="O47" s="98"/>
      <c r="P47" s="37" t="str">
        <f t="shared" si="0"/>
        <v/>
      </c>
      <c r="Q47" s="151"/>
      <c r="R47" s="190"/>
      <c r="S47" s="98"/>
      <c r="T47" s="64"/>
      <c r="U47" s="194"/>
      <c r="V47" s="195"/>
      <c r="W47" s="12"/>
      <c r="X47" s="575" t="s">
        <v>129</v>
      </c>
    </row>
    <row r="48" spans="1:24" hidden="1" x14ac:dyDescent="0.2">
      <c r="A48" s="14"/>
      <c r="B48" s="14"/>
      <c r="C48" s="14"/>
      <c r="D48" s="14"/>
      <c r="E48" s="99"/>
      <c r="F48" s="100"/>
      <c r="G48" s="100"/>
      <c r="H48" s="99"/>
      <c r="I48" s="100"/>
      <c r="J48" s="100"/>
      <c r="K48" s="100"/>
      <c r="L48" s="101"/>
      <c r="M48" s="188"/>
      <c r="N48" s="189"/>
      <c r="O48" s="101"/>
      <c r="P48" s="39" t="str">
        <f t="shared" si="0"/>
        <v/>
      </c>
      <c r="Q48" s="188"/>
      <c r="R48" s="190"/>
      <c r="S48" s="98"/>
      <c r="T48" s="65"/>
      <c r="U48" s="192"/>
      <c r="V48" s="193"/>
      <c r="W48" s="12"/>
      <c r="X48" s="575" t="s">
        <v>204</v>
      </c>
    </row>
    <row r="49" spans="1:24" hidden="1" x14ac:dyDescent="0.2">
      <c r="A49" s="13" t="s">
        <v>125</v>
      </c>
      <c r="B49" s="13" t="s">
        <v>74</v>
      </c>
      <c r="C49" s="373" t="s">
        <v>128</v>
      </c>
      <c r="D49" s="373" t="s">
        <v>86</v>
      </c>
      <c r="E49" s="148"/>
      <c r="F49" s="149"/>
      <c r="G49" s="149"/>
      <c r="H49" s="148"/>
      <c r="I49" s="149"/>
      <c r="J49" s="149"/>
      <c r="K49" s="149"/>
      <c r="L49" s="150"/>
      <c r="M49" s="151"/>
      <c r="N49" s="152"/>
      <c r="O49" s="98"/>
      <c r="P49" s="37" t="str">
        <f t="shared" si="0"/>
        <v/>
      </c>
      <c r="Q49" s="151"/>
      <c r="R49" s="190"/>
      <c r="S49" s="98"/>
      <c r="T49" s="64"/>
      <c r="U49" s="154"/>
      <c r="V49" s="155"/>
      <c r="W49" s="12"/>
      <c r="X49" s="575" t="s">
        <v>132</v>
      </c>
    </row>
    <row r="50" spans="1:24" hidden="1" x14ac:dyDescent="0.2">
      <c r="A50" s="14"/>
      <c r="B50" s="14"/>
      <c r="C50" s="14"/>
      <c r="D50" s="14"/>
      <c r="E50" s="99"/>
      <c r="F50" s="100"/>
      <c r="G50" s="100"/>
      <c r="H50" s="99"/>
      <c r="I50" s="100"/>
      <c r="J50" s="100"/>
      <c r="K50" s="100"/>
      <c r="L50" s="101"/>
      <c r="M50" s="188"/>
      <c r="N50" s="189"/>
      <c r="O50" s="101"/>
      <c r="P50" s="39" t="str">
        <f t="shared" si="0"/>
        <v/>
      </c>
      <c r="Q50" s="188"/>
      <c r="R50" s="190"/>
      <c r="S50" s="98"/>
      <c r="T50" s="65"/>
      <c r="U50" s="192"/>
      <c r="V50" s="193"/>
      <c r="W50" s="12"/>
      <c r="X50" s="575" t="s">
        <v>205</v>
      </c>
    </row>
    <row r="51" spans="1:24" hidden="1" x14ac:dyDescent="0.2">
      <c r="A51" s="13" t="s">
        <v>130</v>
      </c>
      <c r="B51" s="13" t="s">
        <v>94</v>
      </c>
      <c r="C51" s="13" t="s">
        <v>131</v>
      </c>
      <c r="D51" s="373" t="s">
        <v>81</v>
      </c>
      <c r="E51" s="148"/>
      <c r="F51" s="149"/>
      <c r="G51" s="149"/>
      <c r="H51" s="148"/>
      <c r="I51" s="149"/>
      <c r="J51" s="149"/>
      <c r="K51" s="149"/>
      <c r="L51" s="150"/>
      <c r="M51" s="151"/>
      <c r="N51" s="152"/>
      <c r="O51" s="98"/>
      <c r="P51" s="37" t="str">
        <f t="shared" si="0"/>
        <v/>
      </c>
      <c r="Q51" s="151"/>
      <c r="R51" s="190"/>
      <c r="S51" s="98"/>
      <c r="T51" s="64"/>
      <c r="U51" s="154"/>
      <c r="V51" s="155"/>
      <c r="W51" s="12"/>
      <c r="X51" s="575" t="s">
        <v>135</v>
      </c>
    </row>
    <row r="52" spans="1:24" hidden="1" x14ac:dyDescent="0.2">
      <c r="A52" s="14"/>
      <c r="B52" s="14"/>
      <c r="C52" s="14"/>
      <c r="D52" s="14"/>
      <c r="E52" s="99"/>
      <c r="F52" s="100"/>
      <c r="G52" s="100"/>
      <c r="H52" s="99"/>
      <c r="I52" s="100"/>
      <c r="J52" s="100"/>
      <c r="K52" s="100"/>
      <c r="L52" s="101"/>
      <c r="M52" s="188"/>
      <c r="N52" s="189"/>
      <c r="O52" s="101"/>
      <c r="P52" s="39" t="str">
        <f t="shared" si="0"/>
        <v/>
      </c>
      <c r="Q52" s="188"/>
      <c r="R52" s="190"/>
      <c r="S52" s="98"/>
      <c r="T52" s="65"/>
      <c r="U52" s="192"/>
      <c r="V52" s="193"/>
      <c r="W52" s="12"/>
      <c r="X52" s="575" t="s">
        <v>206</v>
      </c>
    </row>
    <row r="53" spans="1:24" hidden="1" x14ac:dyDescent="0.2">
      <c r="A53" s="13" t="s">
        <v>133</v>
      </c>
      <c r="B53" s="13" t="s">
        <v>94</v>
      </c>
      <c r="C53" s="13" t="s">
        <v>134</v>
      </c>
      <c r="D53" s="373" t="s">
        <v>86</v>
      </c>
      <c r="E53" s="148"/>
      <c r="F53" s="149"/>
      <c r="G53" s="149"/>
      <c r="H53" s="148"/>
      <c r="I53" s="149"/>
      <c r="J53" s="149"/>
      <c r="K53" s="149"/>
      <c r="L53" s="150"/>
      <c r="M53" s="151"/>
      <c r="N53" s="152"/>
      <c r="O53" s="98"/>
      <c r="P53" s="37" t="str">
        <f t="shared" si="0"/>
        <v/>
      </c>
      <c r="Q53" s="151"/>
      <c r="R53" s="190"/>
      <c r="S53" s="98"/>
      <c r="T53" s="64"/>
      <c r="U53" s="194"/>
      <c r="V53" s="195"/>
      <c r="W53" s="12"/>
      <c r="X53" s="575" t="s">
        <v>139</v>
      </c>
    </row>
    <row r="54" spans="1:24" hidden="1" x14ac:dyDescent="0.2">
      <c r="A54" s="14"/>
      <c r="B54" s="14"/>
      <c r="C54" s="14"/>
      <c r="D54" s="14"/>
      <c r="E54" s="99"/>
      <c r="F54" s="100"/>
      <c r="G54" s="100"/>
      <c r="H54" s="99"/>
      <c r="I54" s="100"/>
      <c r="J54" s="100"/>
      <c r="K54" s="100"/>
      <c r="L54" s="101"/>
      <c r="M54" s="188"/>
      <c r="N54" s="189"/>
      <c r="O54" s="101"/>
      <c r="P54" s="39" t="str">
        <f t="shared" si="0"/>
        <v/>
      </c>
      <c r="Q54" s="188"/>
      <c r="R54" s="190"/>
      <c r="S54" s="98"/>
      <c r="T54" s="65"/>
      <c r="U54" s="192"/>
      <c r="V54" s="193"/>
      <c r="W54" s="12"/>
      <c r="X54" s="575" t="s">
        <v>207</v>
      </c>
    </row>
    <row r="55" spans="1:24" hidden="1" x14ac:dyDescent="0.2">
      <c r="A55" s="13" t="s">
        <v>136</v>
      </c>
      <c r="B55" s="13" t="s">
        <v>137</v>
      </c>
      <c r="C55" s="13" t="s">
        <v>138</v>
      </c>
      <c r="D55" s="373" t="s">
        <v>81</v>
      </c>
      <c r="E55" s="148"/>
      <c r="F55" s="149"/>
      <c r="G55" s="149"/>
      <c r="H55" s="148"/>
      <c r="I55" s="149"/>
      <c r="J55" s="149"/>
      <c r="K55" s="149"/>
      <c r="L55" s="150"/>
      <c r="M55" s="151"/>
      <c r="N55" s="152"/>
      <c r="O55" s="98"/>
      <c r="P55" s="37" t="str">
        <f t="shared" si="0"/>
        <v/>
      </c>
      <c r="Q55" s="151"/>
      <c r="R55" s="190"/>
      <c r="S55" s="98"/>
      <c r="T55" s="64"/>
      <c r="U55" s="154"/>
      <c r="V55" s="155"/>
      <c r="W55" s="12"/>
      <c r="X55" s="575" t="s">
        <v>142</v>
      </c>
    </row>
    <row r="56" spans="1:24" hidden="1" x14ac:dyDescent="0.2">
      <c r="A56" s="14"/>
      <c r="B56" s="14"/>
      <c r="C56" s="14"/>
      <c r="D56" s="14"/>
      <c r="E56" s="99"/>
      <c r="F56" s="100"/>
      <c r="G56" s="100"/>
      <c r="H56" s="99"/>
      <c r="I56" s="100"/>
      <c r="J56" s="100"/>
      <c r="K56" s="100"/>
      <c r="L56" s="101"/>
      <c r="M56" s="188"/>
      <c r="N56" s="189"/>
      <c r="O56" s="101"/>
      <c r="P56" s="39" t="str">
        <f t="shared" si="0"/>
        <v/>
      </c>
      <c r="Q56" s="188"/>
      <c r="R56" s="190"/>
      <c r="S56" s="98"/>
      <c r="T56" s="65"/>
      <c r="U56" s="192"/>
      <c r="V56" s="193"/>
      <c r="W56" s="12"/>
      <c r="X56" s="575" t="s">
        <v>208</v>
      </c>
    </row>
    <row r="57" spans="1:24" hidden="1" x14ac:dyDescent="0.2">
      <c r="A57" s="13" t="s">
        <v>140</v>
      </c>
      <c r="B57" s="13" t="s">
        <v>74</v>
      </c>
      <c r="C57" s="13" t="s">
        <v>141</v>
      </c>
      <c r="D57" s="373" t="s">
        <v>86</v>
      </c>
      <c r="E57" s="148"/>
      <c r="F57" s="149"/>
      <c r="G57" s="149"/>
      <c r="H57" s="148"/>
      <c r="I57" s="149"/>
      <c r="J57" s="149"/>
      <c r="K57" s="149"/>
      <c r="L57" s="150"/>
      <c r="M57" s="151"/>
      <c r="N57" s="152"/>
      <c r="O57" s="98"/>
      <c r="P57" s="37" t="str">
        <f t="shared" si="0"/>
        <v/>
      </c>
      <c r="Q57" s="151"/>
      <c r="R57" s="190"/>
      <c r="S57" s="98"/>
      <c r="T57" s="64"/>
      <c r="U57" s="154"/>
      <c r="V57" s="155"/>
      <c r="W57" s="12"/>
      <c r="X57" s="575" t="s">
        <v>145</v>
      </c>
    </row>
    <row r="58" spans="1:24" hidden="1" x14ac:dyDescent="0.2">
      <c r="A58" s="14"/>
      <c r="B58" s="14"/>
      <c r="C58" s="14"/>
      <c r="D58" s="14"/>
      <c r="E58" s="99"/>
      <c r="F58" s="100"/>
      <c r="G58" s="100"/>
      <c r="H58" s="99"/>
      <c r="I58" s="100"/>
      <c r="J58" s="100"/>
      <c r="K58" s="100"/>
      <c r="L58" s="101"/>
      <c r="M58" s="188"/>
      <c r="N58" s="189"/>
      <c r="O58" s="101"/>
      <c r="P58" s="39" t="str">
        <f t="shared" si="0"/>
        <v/>
      </c>
      <c r="Q58" s="188"/>
      <c r="R58" s="190"/>
      <c r="S58" s="98"/>
      <c r="T58" s="65"/>
      <c r="U58" s="192"/>
      <c r="V58" s="193"/>
      <c r="W58" s="12"/>
      <c r="X58" s="575" t="s">
        <v>209</v>
      </c>
    </row>
    <row r="59" spans="1:24" hidden="1" x14ac:dyDescent="0.2">
      <c r="A59" s="13" t="s">
        <v>143</v>
      </c>
      <c r="B59" s="13" t="s">
        <v>94</v>
      </c>
      <c r="C59" s="13" t="s">
        <v>144</v>
      </c>
      <c r="D59" s="373" t="s">
        <v>86</v>
      </c>
      <c r="E59" s="148"/>
      <c r="F59" s="149"/>
      <c r="G59" s="149"/>
      <c r="H59" s="148"/>
      <c r="I59" s="149"/>
      <c r="J59" s="149"/>
      <c r="K59" s="149"/>
      <c r="L59" s="150"/>
      <c r="M59" s="151"/>
      <c r="N59" s="152"/>
      <c r="O59" s="98"/>
      <c r="P59" s="37" t="str">
        <f t="shared" si="0"/>
        <v/>
      </c>
      <c r="Q59" s="151"/>
      <c r="R59" s="190"/>
      <c r="S59" s="98"/>
      <c r="T59" s="64"/>
      <c r="U59" s="194"/>
      <c r="V59" s="195"/>
      <c r="W59" s="12"/>
      <c r="X59" s="575" t="s">
        <v>148</v>
      </c>
    </row>
    <row r="60" spans="1:24" hidden="1" x14ac:dyDescent="0.2">
      <c r="A60" s="14"/>
      <c r="B60" s="14"/>
      <c r="C60" s="14"/>
      <c r="D60" s="14"/>
      <c r="E60" s="99"/>
      <c r="F60" s="100"/>
      <c r="G60" s="100"/>
      <c r="H60" s="99"/>
      <c r="I60" s="100"/>
      <c r="J60" s="100"/>
      <c r="K60" s="100"/>
      <c r="L60" s="101"/>
      <c r="M60" s="188"/>
      <c r="N60" s="189"/>
      <c r="O60" s="101"/>
      <c r="P60" s="39" t="str">
        <f t="shared" si="0"/>
        <v/>
      </c>
      <c r="Q60" s="188"/>
      <c r="R60" s="190"/>
      <c r="S60" s="98"/>
      <c r="T60" s="65"/>
      <c r="U60" s="192"/>
      <c r="V60" s="193"/>
      <c r="W60" s="12"/>
      <c r="X60" s="575" t="s">
        <v>210</v>
      </c>
    </row>
    <row r="61" spans="1:24" x14ac:dyDescent="0.2">
      <c r="A61" s="202" t="s">
        <v>146</v>
      </c>
      <c r="B61" s="202" t="s">
        <v>74</v>
      </c>
      <c r="C61" s="202" t="s">
        <v>147</v>
      </c>
      <c r="D61" s="505" t="s">
        <v>81</v>
      </c>
      <c r="E61" s="22" t="s">
        <v>82</v>
      </c>
      <c r="F61" s="369" t="s">
        <v>386</v>
      </c>
      <c r="G61" s="23" t="s">
        <v>81</v>
      </c>
      <c r="H61" s="22" t="s">
        <v>223</v>
      </c>
      <c r="I61" s="23"/>
      <c r="J61" s="23" t="s">
        <v>229</v>
      </c>
      <c r="K61" s="369"/>
      <c r="L61" s="24" t="s">
        <v>226</v>
      </c>
      <c r="M61" s="87" t="s">
        <v>89</v>
      </c>
      <c r="N61" s="36"/>
      <c r="O61" s="18"/>
      <c r="P61" s="196" t="str">
        <f t="shared" si="0"/>
        <v/>
      </c>
      <c r="Q61" s="87"/>
      <c r="R61" s="1">
        <v>0.75</v>
      </c>
      <c r="S61" s="18"/>
      <c r="T61" s="197"/>
      <c r="U61" s="71" t="s">
        <v>81</v>
      </c>
      <c r="V61" s="72"/>
      <c r="W61" s="12"/>
      <c r="X61" s="575" t="s">
        <v>150</v>
      </c>
    </row>
    <row r="62" spans="1:24" x14ac:dyDescent="0.2">
      <c r="A62" s="200"/>
      <c r="B62" s="200"/>
      <c r="C62" s="200"/>
      <c r="D62" s="200"/>
      <c r="E62" s="19"/>
      <c r="F62" s="20"/>
      <c r="G62" s="20"/>
      <c r="H62" s="19"/>
      <c r="I62" s="20"/>
      <c r="J62" s="20"/>
      <c r="K62" s="20"/>
      <c r="L62" s="21"/>
      <c r="M62" s="42"/>
      <c r="N62" s="38"/>
      <c r="O62" s="21"/>
      <c r="P62" s="198" t="str">
        <f t="shared" si="0"/>
        <v/>
      </c>
      <c r="Q62" s="42"/>
      <c r="R62" s="35"/>
      <c r="S62" s="18"/>
      <c r="T62" s="227"/>
      <c r="U62" s="69"/>
      <c r="V62" s="70"/>
      <c r="W62" s="12"/>
      <c r="X62" s="575" t="s">
        <v>211</v>
      </c>
    </row>
    <row r="63" spans="1:24" hidden="1" x14ac:dyDescent="0.2">
      <c r="A63" s="13" t="s">
        <v>146</v>
      </c>
      <c r="B63" s="13" t="s">
        <v>74</v>
      </c>
      <c r="C63" s="373" t="s">
        <v>149</v>
      </c>
      <c r="D63" s="373" t="s">
        <v>86</v>
      </c>
      <c r="E63" s="148"/>
      <c r="F63" s="149"/>
      <c r="G63" s="149"/>
      <c r="H63" s="148"/>
      <c r="I63" s="149"/>
      <c r="J63" s="149"/>
      <c r="K63" s="149"/>
      <c r="L63" s="150"/>
      <c r="M63" s="151"/>
      <c r="N63" s="152"/>
      <c r="O63" s="98"/>
      <c r="P63" s="37" t="str">
        <f t="shared" si="0"/>
        <v/>
      </c>
      <c r="Q63" s="151"/>
      <c r="R63" s="190"/>
      <c r="S63" s="98"/>
      <c r="T63" s="64"/>
      <c r="U63" s="154"/>
      <c r="V63" s="155"/>
      <c r="W63" s="12"/>
      <c r="X63" s="575" t="s">
        <v>152</v>
      </c>
    </row>
    <row r="64" spans="1:24" hidden="1" x14ac:dyDescent="0.2">
      <c r="A64" s="14"/>
      <c r="B64" s="14"/>
      <c r="C64" s="14"/>
      <c r="D64" s="14"/>
      <c r="E64" s="99"/>
      <c r="F64" s="100"/>
      <c r="G64" s="100"/>
      <c r="H64" s="99"/>
      <c r="I64" s="100"/>
      <c r="J64" s="100"/>
      <c r="K64" s="100"/>
      <c r="L64" s="101"/>
      <c r="M64" s="188"/>
      <c r="N64" s="189"/>
      <c r="O64" s="101"/>
      <c r="P64" s="39" t="str">
        <f t="shared" si="0"/>
        <v/>
      </c>
      <c r="Q64" s="188"/>
      <c r="R64" s="190"/>
      <c r="S64" s="98"/>
      <c r="T64" s="65"/>
      <c r="U64" s="192"/>
      <c r="V64" s="193"/>
      <c r="W64" s="12"/>
      <c r="X64" s="575" t="s">
        <v>212</v>
      </c>
    </row>
    <row r="65" spans="1:24" hidden="1" x14ac:dyDescent="0.2">
      <c r="A65" s="13" t="s">
        <v>146</v>
      </c>
      <c r="B65" s="13" t="s">
        <v>74</v>
      </c>
      <c r="C65" s="373" t="s">
        <v>151</v>
      </c>
      <c r="D65" s="373" t="s">
        <v>81</v>
      </c>
      <c r="E65" s="148"/>
      <c r="F65" s="149"/>
      <c r="G65" s="149"/>
      <c r="H65" s="148"/>
      <c r="I65" s="149"/>
      <c r="J65" s="149"/>
      <c r="K65" s="149"/>
      <c r="L65" s="150"/>
      <c r="M65" s="151"/>
      <c r="N65" s="152"/>
      <c r="O65" s="98"/>
      <c r="P65" s="37" t="str">
        <f t="shared" si="0"/>
        <v/>
      </c>
      <c r="Q65" s="151"/>
      <c r="R65" s="190"/>
      <c r="S65" s="98"/>
      <c r="T65" s="64"/>
      <c r="U65" s="194"/>
      <c r="V65" s="195"/>
      <c r="W65" s="12"/>
      <c r="X65" s="575" t="s">
        <v>154</v>
      </c>
    </row>
    <row r="66" spans="1:24" hidden="1" x14ac:dyDescent="0.2">
      <c r="A66" s="14"/>
      <c r="B66" s="14"/>
      <c r="C66" s="14"/>
      <c r="D66" s="14"/>
      <c r="E66" s="99"/>
      <c r="F66" s="100"/>
      <c r="G66" s="100"/>
      <c r="H66" s="99"/>
      <c r="I66" s="100"/>
      <c r="J66" s="100"/>
      <c r="K66" s="100"/>
      <c r="L66" s="101"/>
      <c r="M66" s="188"/>
      <c r="N66" s="189"/>
      <c r="O66" s="101"/>
      <c r="P66" s="39" t="str">
        <f t="shared" si="0"/>
        <v/>
      </c>
      <c r="Q66" s="188"/>
      <c r="R66" s="190"/>
      <c r="S66" s="98"/>
      <c r="T66" s="65"/>
      <c r="U66" s="192"/>
      <c r="V66" s="193"/>
      <c r="W66" s="12"/>
      <c r="X66" s="575" t="s">
        <v>213</v>
      </c>
    </row>
    <row r="67" spans="1:24" hidden="1" x14ac:dyDescent="0.2">
      <c r="A67" s="13" t="s">
        <v>146</v>
      </c>
      <c r="B67" s="13" t="s">
        <v>74</v>
      </c>
      <c r="C67" s="13" t="s">
        <v>153</v>
      </c>
      <c r="D67" s="373" t="s">
        <v>86</v>
      </c>
      <c r="E67" s="148"/>
      <c r="F67" s="149"/>
      <c r="G67" s="149"/>
      <c r="H67" s="148"/>
      <c r="I67" s="149"/>
      <c r="J67" s="149"/>
      <c r="K67" s="149"/>
      <c r="L67" s="150"/>
      <c r="M67" s="151"/>
      <c r="N67" s="152"/>
      <c r="O67" s="98"/>
      <c r="P67" s="37" t="str">
        <f t="shared" si="0"/>
        <v/>
      </c>
      <c r="Q67" s="151"/>
      <c r="R67" s="190"/>
      <c r="S67" s="98"/>
      <c r="T67" s="64"/>
      <c r="U67" s="154"/>
      <c r="V67" s="155"/>
      <c r="W67" s="12"/>
      <c r="X67" s="573" t="s">
        <v>79</v>
      </c>
    </row>
    <row r="68" spans="1:24" hidden="1" x14ac:dyDescent="0.2">
      <c r="A68" s="14"/>
      <c r="B68" s="14"/>
      <c r="C68" s="14"/>
      <c r="D68" s="14"/>
      <c r="E68" s="99"/>
      <c r="F68" s="100"/>
      <c r="G68" s="100"/>
      <c r="H68" s="99"/>
      <c r="I68" s="100"/>
      <c r="J68" s="100"/>
      <c r="K68" s="100"/>
      <c r="L68" s="101"/>
      <c r="M68" s="188"/>
      <c r="N68" s="189"/>
      <c r="O68" s="101"/>
      <c r="P68" s="39" t="str">
        <f t="shared" si="0"/>
        <v/>
      </c>
      <c r="Q68" s="188"/>
      <c r="R68" s="190"/>
      <c r="S68" s="98"/>
      <c r="T68" s="65"/>
      <c r="U68" s="192"/>
      <c r="V68" s="193"/>
      <c r="W68" s="12"/>
      <c r="X68" s="575"/>
    </row>
    <row r="69" spans="1:24" hidden="1" x14ac:dyDescent="0.2">
      <c r="A69" s="13" t="s">
        <v>155</v>
      </c>
      <c r="B69" s="13" t="s">
        <v>94</v>
      </c>
      <c r="C69" s="13" t="s">
        <v>156</v>
      </c>
      <c r="D69" s="373" t="s">
        <v>86</v>
      </c>
      <c r="E69" s="148"/>
      <c r="F69" s="149"/>
      <c r="G69" s="149"/>
      <c r="H69" s="148"/>
      <c r="I69" s="149"/>
      <c r="J69" s="149"/>
      <c r="K69" s="149"/>
      <c r="L69" s="150"/>
      <c r="M69" s="151"/>
      <c r="N69" s="152"/>
      <c r="O69" s="98"/>
      <c r="P69" s="37" t="str">
        <f t="shared" si="0"/>
        <v/>
      </c>
      <c r="Q69" s="151"/>
      <c r="R69" s="190"/>
      <c r="S69" s="98"/>
      <c r="T69" s="64"/>
      <c r="U69" s="154"/>
      <c r="V69" s="155"/>
      <c r="W69" s="12"/>
      <c r="X69" s="573"/>
    </row>
    <row r="70" spans="1:24" hidden="1" x14ac:dyDescent="0.2">
      <c r="A70" s="14"/>
      <c r="B70" s="14"/>
      <c r="C70" s="14"/>
      <c r="D70" s="14"/>
      <c r="E70" s="99"/>
      <c r="F70" s="100"/>
      <c r="G70" s="100"/>
      <c r="H70" s="99"/>
      <c r="I70" s="100"/>
      <c r="J70" s="100"/>
      <c r="K70" s="100"/>
      <c r="L70" s="101"/>
      <c r="M70" s="188"/>
      <c r="N70" s="189"/>
      <c r="O70" s="101"/>
      <c r="P70" s="39" t="str">
        <f t="shared" si="0"/>
        <v/>
      </c>
      <c r="Q70" s="188"/>
      <c r="R70" s="190"/>
      <c r="S70" s="98"/>
      <c r="T70" s="65"/>
      <c r="U70" s="192"/>
      <c r="V70" s="193"/>
      <c r="W70" s="12"/>
      <c r="X70" s="573"/>
    </row>
    <row r="71" spans="1:24" hidden="1" x14ac:dyDescent="0.2">
      <c r="A71" s="13" t="s">
        <v>157</v>
      </c>
      <c r="B71" s="13" t="s">
        <v>79</v>
      </c>
      <c r="C71" s="13" t="s">
        <v>158</v>
      </c>
      <c r="D71" s="373" t="s">
        <v>81</v>
      </c>
      <c r="E71" s="148"/>
      <c r="F71" s="149"/>
      <c r="G71" s="149"/>
      <c r="H71" s="148"/>
      <c r="I71" s="149"/>
      <c r="J71" s="149"/>
      <c r="K71" s="149"/>
      <c r="L71" s="150"/>
      <c r="M71" s="151"/>
      <c r="N71" s="152"/>
      <c r="O71" s="98"/>
      <c r="P71" s="37" t="str">
        <f t="shared" si="0"/>
        <v/>
      </c>
      <c r="Q71" s="151"/>
      <c r="R71" s="190"/>
      <c r="S71" s="98"/>
      <c r="T71" s="64"/>
      <c r="U71" s="194"/>
      <c r="V71" s="195"/>
      <c r="W71" s="12"/>
      <c r="X71" s="575" t="s">
        <v>159</v>
      </c>
    </row>
    <row r="72" spans="1:24" hidden="1" x14ac:dyDescent="0.2">
      <c r="A72" s="14"/>
      <c r="B72" s="14"/>
      <c r="C72" s="14"/>
      <c r="D72" s="14"/>
      <c r="E72" s="99"/>
      <c r="F72" s="100"/>
      <c r="G72" s="100"/>
      <c r="H72" s="99"/>
      <c r="I72" s="100"/>
      <c r="J72" s="100"/>
      <c r="K72" s="100"/>
      <c r="L72" s="101"/>
      <c r="M72" s="188"/>
      <c r="N72" s="189"/>
      <c r="O72" s="101"/>
      <c r="P72" s="39" t="str">
        <f t="shared" si="0"/>
        <v/>
      </c>
      <c r="Q72" s="188"/>
      <c r="R72" s="190"/>
      <c r="S72" s="98"/>
      <c r="T72" s="65"/>
      <c r="U72" s="192"/>
      <c r="V72" s="193"/>
      <c r="W72" s="12"/>
      <c r="X72" s="575" t="s">
        <v>226</v>
      </c>
    </row>
    <row r="73" spans="1:24" hidden="1" x14ac:dyDescent="0.2">
      <c r="A73" s="13" t="s">
        <v>160</v>
      </c>
      <c r="B73" s="13" t="s">
        <v>79</v>
      </c>
      <c r="C73" s="13" t="s">
        <v>161</v>
      </c>
      <c r="D73" s="373" t="s">
        <v>81</v>
      </c>
      <c r="E73" s="148"/>
      <c r="F73" s="149"/>
      <c r="G73" s="149"/>
      <c r="H73" s="148"/>
      <c r="I73" s="149"/>
      <c r="J73" s="149"/>
      <c r="K73" s="149"/>
      <c r="L73" s="150"/>
      <c r="M73" s="151"/>
      <c r="N73" s="152"/>
      <c r="O73" s="98"/>
      <c r="P73" s="37" t="str">
        <f t="shared" si="0"/>
        <v/>
      </c>
      <c r="Q73" s="151"/>
      <c r="R73" s="190"/>
      <c r="S73" s="98"/>
      <c r="T73" s="64"/>
      <c r="U73" s="154"/>
      <c r="V73" s="155"/>
      <c r="W73" s="12"/>
      <c r="X73" s="575" t="s">
        <v>162</v>
      </c>
    </row>
    <row r="74" spans="1:24" hidden="1" x14ac:dyDescent="0.2">
      <c r="A74" s="14"/>
      <c r="B74" s="14"/>
      <c r="C74" s="14"/>
      <c r="D74" s="14"/>
      <c r="E74" s="99"/>
      <c r="F74" s="100"/>
      <c r="G74" s="100"/>
      <c r="H74" s="99"/>
      <c r="I74" s="100"/>
      <c r="J74" s="100"/>
      <c r="K74" s="100"/>
      <c r="L74" s="101"/>
      <c r="M74" s="188"/>
      <c r="N74" s="189"/>
      <c r="O74" s="101"/>
      <c r="P74" s="39" t="str">
        <f t="shared" si="0"/>
        <v/>
      </c>
      <c r="Q74" s="188"/>
      <c r="R74" s="190"/>
      <c r="S74" s="98"/>
      <c r="T74" s="65"/>
      <c r="U74" s="192"/>
      <c r="V74" s="193"/>
      <c r="W74" s="12"/>
    </row>
    <row r="75" spans="1:24" hidden="1" x14ac:dyDescent="0.2">
      <c r="A75" s="13" t="s">
        <v>163</v>
      </c>
      <c r="B75" s="13" t="s">
        <v>74</v>
      </c>
      <c r="C75" s="13" t="s">
        <v>164</v>
      </c>
      <c r="D75" s="373" t="s">
        <v>86</v>
      </c>
      <c r="E75" s="148"/>
      <c r="F75" s="149"/>
      <c r="G75" s="149"/>
      <c r="H75" s="148"/>
      <c r="I75" s="149"/>
      <c r="J75" s="149"/>
      <c r="K75" s="149"/>
      <c r="L75" s="150"/>
      <c r="M75" s="151"/>
      <c r="N75" s="152"/>
      <c r="O75" s="98"/>
      <c r="P75" s="37" t="str">
        <f t="shared" ref="P75:P114" si="1">IF(N75="","",MAX(M75-N75,0))</f>
        <v/>
      </c>
      <c r="Q75" s="151"/>
      <c r="R75" s="190"/>
      <c r="S75" s="98"/>
      <c r="T75" s="64"/>
      <c r="U75" s="154"/>
      <c r="V75" s="155"/>
      <c r="W75" s="12"/>
      <c r="X75" s="454" t="s">
        <v>229</v>
      </c>
    </row>
    <row r="76" spans="1:24" hidden="1" x14ac:dyDescent="0.2">
      <c r="A76" s="14"/>
      <c r="B76" s="14"/>
      <c r="C76" s="14"/>
      <c r="D76" s="14"/>
      <c r="E76" s="99"/>
      <c r="F76" s="100"/>
      <c r="G76" s="100"/>
      <c r="H76" s="99"/>
      <c r="I76" s="100"/>
      <c r="J76" s="100"/>
      <c r="K76" s="100"/>
      <c r="L76" s="101"/>
      <c r="M76" s="188"/>
      <c r="N76" s="189"/>
      <c r="O76" s="101"/>
      <c r="P76" s="39" t="str">
        <f t="shared" si="1"/>
        <v/>
      </c>
      <c r="Q76" s="188"/>
      <c r="R76" s="190"/>
      <c r="S76" s="98"/>
      <c r="T76" s="65"/>
      <c r="U76" s="192"/>
      <c r="V76" s="193"/>
      <c r="W76" s="12"/>
      <c r="X76" s="454" t="s">
        <v>224</v>
      </c>
    </row>
    <row r="77" spans="1:24" hidden="1" x14ac:dyDescent="0.2">
      <c r="A77" s="13" t="s">
        <v>165</v>
      </c>
      <c r="B77" s="13" t="s">
        <v>74</v>
      </c>
      <c r="C77" s="13" t="s">
        <v>166</v>
      </c>
      <c r="D77" s="373" t="s">
        <v>86</v>
      </c>
      <c r="E77" s="148"/>
      <c r="F77" s="149"/>
      <c r="G77" s="149"/>
      <c r="H77" s="148"/>
      <c r="I77" s="149"/>
      <c r="J77" s="149"/>
      <c r="K77" s="149"/>
      <c r="L77" s="150"/>
      <c r="M77" s="151"/>
      <c r="N77" s="152"/>
      <c r="O77" s="98"/>
      <c r="P77" s="37" t="str">
        <f t="shared" si="1"/>
        <v/>
      </c>
      <c r="Q77" s="151"/>
      <c r="R77" s="190"/>
      <c r="S77" s="98"/>
      <c r="T77" s="64"/>
      <c r="U77" s="194"/>
      <c r="V77" s="195"/>
      <c r="W77" s="12"/>
      <c r="X77" s="454" t="s">
        <v>79</v>
      </c>
    </row>
    <row r="78" spans="1:24" hidden="1" x14ac:dyDescent="0.2">
      <c r="A78" s="14"/>
      <c r="B78" s="14"/>
      <c r="C78" s="14"/>
      <c r="D78" s="14"/>
      <c r="E78" s="99"/>
      <c r="F78" s="100"/>
      <c r="G78" s="100"/>
      <c r="H78" s="99"/>
      <c r="I78" s="100"/>
      <c r="J78" s="100"/>
      <c r="K78" s="100"/>
      <c r="L78" s="101"/>
      <c r="M78" s="188"/>
      <c r="N78" s="189"/>
      <c r="O78" s="101"/>
      <c r="P78" s="39" t="str">
        <f t="shared" si="1"/>
        <v/>
      </c>
      <c r="Q78" s="188"/>
      <c r="R78" s="190"/>
      <c r="S78" s="98"/>
      <c r="T78" s="65"/>
      <c r="U78" s="192"/>
      <c r="V78" s="193"/>
      <c r="W78" s="12"/>
    </row>
    <row r="79" spans="1:24" hidden="1" x14ac:dyDescent="0.2">
      <c r="A79" s="13" t="s">
        <v>167</v>
      </c>
      <c r="B79" s="13" t="s">
        <v>137</v>
      </c>
      <c r="C79" s="13" t="s">
        <v>168</v>
      </c>
      <c r="D79" s="373" t="s">
        <v>81</v>
      </c>
      <c r="E79" s="148"/>
      <c r="F79" s="149"/>
      <c r="G79" s="149"/>
      <c r="H79" s="148"/>
      <c r="I79" s="149"/>
      <c r="J79" s="149"/>
      <c r="K79" s="149"/>
      <c r="L79" s="150"/>
      <c r="M79" s="151"/>
      <c r="N79" s="152"/>
      <c r="O79" s="98"/>
      <c r="P79" s="37" t="str">
        <f t="shared" si="1"/>
        <v/>
      </c>
      <c r="Q79" s="151"/>
      <c r="R79" s="190"/>
      <c r="S79" s="98"/>
      <c r="T79" s="64"/>
      <c r="U79" s="154"/>
      <c r="V79" s="155"/>
      <c r="W79" s="12"/>
    </row>
    <row r="80" spans="1:24" hidden="1" x14ac:dyDescent="0.2">
      <c r="A80" s="14"/>
      <c r="B80" s="14"/>
      <c r="C80" s="14"/>
      <c r="D80" s="14"/>
      <c r="E80" s="99"/>
      <c r="F80" s="100"/>
      <c r="G80" s="100"/>
      <c r="H80" s="99"/>
      <c r="I80" s="100"/>
      <c r="J80" s="100"/>
      <c r="K80" s="100"/>
      <c r="L80" s="101"/>
      <c r="M80" s="188"/>
      <c r="N80" s="189"/>
      <c r="O80" s="101"/>
      <c r="P80" s="39" t="str">
        <f t="shared" si="1"/>
        <v/>
      </c>
      <c r="Q80" s="188"/>
      <c r="R80" s="190"/>
      <c r="S80" s="98"/>
      <c r="T80" s="65"/>
      <c r="U80" s="192"/>
      <c r="V80" s="193"/>
      <c r="W80" s="12"/>
    </row>
    <row r="81" spans="1:23" hidden="1" x14ac:dyDescent="0.2">
      <c r="A81" s="13" t="s">
        <v>169</v>
      </c>
      <c r="B81" s="13" t="s">
        <v>94</v>
      </c>
      <c r="C81" s="13" t="s">
        <v>170</v>
      </c>
      <c r="D81" s="373" t="s">
        <v>81</v>
      </c>
      <c r="E81" s="148"/>
      <c r="F81" s="149"/>
      <c r="G81" s="149"/>
      <c r="H81" s="148"/>
      <c r="I81" s="149"/>
      <c r="J81" s="149"/>
      <c r="K81" s="149"/>
      <c r="L81" s="150"/>
      <c r="M81" s="151"/>
      <c r="N81" s="152"/>
      <c r="O81" s="98"/>
      <c r="P81" s="37" t="str">
        <f t="shared" si="1"/>
        <v/>
      </c>
      <c r="Q81" s="151"/>
      <c r="R81" s="190"/>
      <c r="S81" s="98"/>
      <c r="T81" s="64"/>
      <c r="U81" s="154"/>
      <c r="V81" s="155"/>
      <c r="W81" s="12"/>
    </row>
    <row r="82" spans="1:23" hidden="1" x14ac:dyDescent="0.2">
      <c r="A82" s="14"/>
      <c r="B82" s="14"/>
      <c r="C82" s="14"/>
      <c r="D82" s="14"/>
      <c r="E82" s="99"/>
      <c r="F82" s="100"/>
      <c r="G82" s="100"/>
      <c r="H82" s="99"/>
      <c r="I82" s="100"/>
      <c r="J82" s="100"/>
      <c r="K82" s="100"/>
      <c r="L82" s="101"/>
      <c r="M82" s="188"/>
      <c r="N82" s="189"/>
      <c r="O82" s="101"/>
      <c r="P82" s="39" t="str">
        <f t="shared" si="1"/>
        <v/>
      </c>
      <c r="Q82" s="188"/>
      <c r="R82" s="190"/>
      <c r="S82" s="98"/>
      <c r="T82" s="65"/>
      <c r="U82" s="192"/>
      <c r="V82" s="193"/>
      <c r="W82" s="12"/>
    </row>
    <row r="83" spans="1:23" hidden="1" x14ac:dyDescent="0.2">
      <c r="A83" s="729" t="s">
        <v>169</v>
      </c>
      <c r="B83" s="729" t="s">
        <v>94</v>
      </c>
      <c r="C83" s="729" t="s">
        <v>171</v>
      </c>
      <c r="D83" s="729" t="s">
        <v>81</v>
      </c>
      <c r="E83" s="148"/>
      <c r="F83" s="149"/>
      <c r="G83" s="149"/>
      <c r="H83" s="148"/>
      <c r="I83" s="149"/>
      <c r="J83" s="149"/>
      <c r="K83" s="149"/>
      <c r="L83" s="150"/>
      <c r="M83" s="151"/>
      <c r="N83" s="152"/>
      <c r="O83" s="98"/>
      <c r="P83" s="37" t="str">
        <f t="shared" si="1"/>
        <v/>
      </c>
      <c r="Q83" s="151"/>
      <c r="R83" s="190"/>
      <c r="S83" s="98"/>
      <c r="T83" s="64"/>
      <c r="U83" s="194"/>
      <c r="V83" s="195"/>
      <c r="W83" s="12"/>
    </row>
    <row r="84" spans="1:23" hidden="1" x14ac:dyDescent="0.2">
      <c r="A84" s="5"/>
      <c r="B84" s="5"/>
      <c r="C84" s="5"/>
      <c r="D84" s="5"/>
      <c r="E84" s="99"/>
      <c r="F84" s="100"/>
      <c r="G84" s="100"/>
      <c r="H84" s="99"/>
      <c r="I84" s="100"/>
      <c r="J84" s="100"/>
      <c r="K84" s="100"/>
      <c r="L84" s="101"/>
      <c r="M84" s="188"/>
      <c r="N84" s="189"/>
      <c r="O84" s="101"/>
      <c r="P84" s="39" t="str">
        <f t="shared" si="1"/>
        <v/>
      </c>
      <c r="Q84" s="188"/>
      <c r="R84" s="190"/>
      <c r="S84" s="98"/>
      <c r="T84" s="65"/>
      <c r="U84" s="192"/>
      <c r="V84" s="193"/>
      <c r="W84" s="12"/>
    </row>
    <row r="85" spans="1:23" x14ac:dyDescent="0.2">
      <c r="A85" s="201" t="s">
        <v>172</v>
      </c>
      <c r="B85" s="201" t="s">
        <v>74</v>
      </c>
      <c r="C85" s="201" t="s">
        <v>173</v>
      </c>
      <c r="D85" s="201" t="s">
        <v>86</v>
      </c>
      <c r="E85" s="166"/>
      <c r="F85" s="167" t="s">
        <v>220</v>
      </c>
      <c r="G85" s="167"/>
      <c r="H85" s="166"/>
      <c r="I85" s="167"/>
      <c r="J85" s="167"/>
      <c r="K85" s="167"/>
      <c r="L85" s="177"/>
      <c r="M85" s="162">
        <v>0.75</v>
      </c>
      <c r="N85" s="163">
        <v>0.70833333333333337</v>
      </c>
      <c r="O85" s="164"/>
      <c r="P85" s="229">
        <f t="shared" si="1"/>
        <v>4.166666666666663E-2</v>
      </c>
      <c r="Q85" s="162"/>
      <c r="R85" s="165">
        <v>0.72916666666666663</v>
      </c>
      <c r="S85" s="164"/>
      <c r="T85" s="230"/>
      <c r="U85" s="250"/>
      <c r="V85" s="251"/>
      <c r="W85" s="12"/>
    </row>
    <row r="86" spans="1:23" x14ac:dyDescent="0.2">
      <c r="A86" s="200"/>
      <c r="B86" s="200"/>
      <c r="C86" s="200"/>
      <c r="D86" s="200"/>
      <c r="E86" s="19"/>
      <c r="F86" s="20"/>
      <c r="G86" s="20"/>
      <c r="H86" s="19"/>
      <c r="I86" s="20"/>
      <c r="J86" s="20"/>
      <c r="K86" s="20"/>
      <c r="L86" s="21"/>
      <c r="M86" s="42"/>
      <c r="N86" s="38"/>
      <c r="O86" s="21"/>
      <c r="P86" s="198" t="str">
        <f t="shared" si="1"/>
        <v/>
      </c>
      <c r="Q86" s="42"/>
      <c r="R86" s="35"/>
      <c r="S86" s="18"/>
      <c r="T86" s="227"/>
      <c r="U86" s="69"/>
      <c r="V86" s="70"/>
      <c r="W86" s="12"/>
    </row>
    <row r="87" spans="1:23" hidden="1" x14ac:dyDescent="0.2">
      <c r="A87" s="13" t="s">
        <v>174</v>
      </c>
      <c r="B87" s="13" t="s">
        <v>94</v>
      </c>
      <c r="C87" s="13" t="s">
        <v>175</v>
      </c>
      <c r="D87" s="373" t="s">
        <v>86</v>
      </c>
      <c r="E87" s="148"/>
      <c r="F87" s="149"/>
      <c r="G87" s="149"/>
      <c r="H87" s="148"/>
      <c r="I87" s="149"/>
      <c r="J87" s="149"/>
      <c r="K87" s="149"/>
      <c r="L87" s="150"/>
      <c r="M87" s="151"/>
      <c r="N87" s="152"/>
      <c r="O87" s="98"/>
      <c r="P87" s="37" t="str">
        <f t="shared" si="1"/>
        <v/>
      </c>
      <c r="Q87" s="151"/>
      <c r="R87" s="190"/>
      <c r="S87" s="98"/>
      <c r="T87" s="64"/>
      <c r="U87" s="154"/>
      <c r="V87" s="155"/>
      <c r="W87" s="12"/>
    </row>
    <row r="88" spans="1:23" hidden="1" x14ac:dyDescent="0.2">
      <c r="A88" s="14"/>
      <c r="B88" s="14"/>
      <c r="C88" s="14"/>
      <c r="D88" s="14"/>
      <c r="E88" s="99"/>
      <c r="F88" s="100"/>
      <c r="G88" s="100"/>
      <c r="H88" s="99"/>
      <c r="I88" s="100"/>
      <c r="J88" s="100"/>
      <c r="K88" s="100"/>
      <c r="L88" s="101"/>
      <c r="M88" s="188"/>
      <c r="N88" s="189"/>
      <c r="O88" s="101"/>
      <c r="P88" s="39" t="str">
        <f t="shared" si="1"/>
        <v/>
      </c>
      <c r="Q88" s="188"/>
      <c r="R88" s="190"/>
      <c r="S88" s="98"/>
      <c r="T88" s="65"/>
      <c r="U88" s="192"/>
      <c r="V88" s="193"/>
      <c r="W88" s="12"/>
    </row>
    <row r="89" spans="1:23" hidden="1" x14ac:dyDescent="0.2">
      <c r="A89" s="729" t="s">
        <v>174</v>
      </c>
      <c r="B89" s="729" t="s">
        <v>94</v>
      </c>
      <c r="C89" s="729" t="s">
        <v>176</v>
      </c>
      <c r="D89" s="729" t="s">
        <v>81</v>
      </c>
      <c r="E89" s="148"/>
      <c r="F89" s="149"/>
      <c r="G89" s="149"/>
      <c r="H89" s="148"/>
      <c r="I89" s="149"/>
      <c r="J89" s="149"/>
      <c r="K89" s="149"/>
      <c r="L89" s="150"/>
      <c r="M89" s="151"/>
      <c r="N89" s="152"/>
      <c r="O89" s="98"/>
      <c r="P89" s="37" t="str">
        <f t="shared" si="1"/>
        <v/>
      </c>
      <c r="Q89" s="151"/>
      <c r="R89" s="190"/>
      <c r="S89" s="98"/>
      <c r="T89" s="64"/>
      <c r="U89" s="194"/>
      <c r="V89" s="195"/>
      <c r="W89" s="12"/>
    </row>
    <row r="90" spans="1:23" hidden="1" x14ac:dyDescent="0.2">
      <c r="A90" s="5"/>
      <c r="B90" s="5"/>
      <c r="C90" s="5"/>
      <c r="D90" s="5"/>
      <c r="E90" s="99"/>
      <c r="F90" s="100"/>
      <c r="G90" s="100"/>
      <c r="H90" s="99"/>
      <c r="I90" s="100"/>
      <c r="J90" s="100"/>
      <c r="K90" s="100"/>
      <c r="L90" s="101"/>
      <c r="M90" s="188"/>
      <c r="N90" s="189"/>
      <c r="O90" s="101"/>
      <c r="P90" s="39" t="str">
        <f t="shared" si="1"/>
        <v/>
      </c>
      <c r="Q90" s="188"/>
      <c r="R90" s="190"/>
      <c r="S90" s="98"/>
      <c r="T90" s="65"/>
      <c r="U90" s="192"/>
      <c r="V90" s="193"/>
      <c r="W90" s="12"/>
    </row>
    <row r="91" spans="1:23" hidden="1" x14ac:dyDescent="0.2">
      <c r="A91" s="13" t="s">
        <v>177</v>
      </c>
      <c r="B91" s="13" t="s">
        <v>79</v>
      </c>
      <c r="C91" s="13" t="s">
        <v>80</v>
      </c>
      <c r="D91" s="373" t="s">
        <v>81</v>
      </c>
      <c r="E91" s="148"/>
      <c r="F91" s="149"/>
      <c r="G91" s="149"/>
      <c r="H91" s="148"/>
      <c r="I91" s="149"/>
      <c r="J91" s="149"/>
      <c r="K91" s="149"/>
      <c r="L91" s="150"/>
      <c r="M91" s="151"/>
      <c r="N91" s="152"/>
      <c r="O91" s="98"/>
      <c r="P91" s="37" t="str">
        <f t="shared" si="1"/>
        <v/>
      </c>
      <c r="Q91" s="151"/>
      <c r="R91" s="190"/>
      <c r="S91" s="98"/>
      <c r="T91" s="64"/>
      <c r="U91" s="154"/>
      <c r="V91" s="155"/>
      <c r="W91" s="12"/>
    </row>
    <row r="92" spans="1:23" hidden="1" x14ac:dyDescent="0.2">
      <c r="A92" s="14"/>
      <c r="B92" s="14"/>
      <c r="C92" s="14"/>
      <c r="D92" s="14"/>
      <c r="E92" s="99"/>
      <c r="F92" s="100"/>
      <c r="G92" s="100"/>
      <c r="H92" s="99"/>
      <c r="I92" s="100"/>
      <c r="J92" s="100"/>
      <c r="K92" s="100"/>
      <c r="L92" s="101"/>
      <c r="M92" s="188"/>
      <c r="N92" s="189"/>
      <c r="O92" s="101"/>
      <c r="P92" s="39" t="str">
        <f t="shared" si="1"/>
        <v/>
      </c>
      <c r="Q92" s="188"/>
      <c r="R92" s="190"/>
      <c r="S92" s="98"/>
      <c r="T92" s="65"/>
      <c r="U92" s="192"/>
      <c r="V92" s="193"/>
      <c r="W92" s="12"/>
    </row>
    <row r="93" spans="1:23" hidden="1" x14ac:dyDescent="0.2">
      <c r="A93" s="13" t="s">
        <v>178</v>
      </c>
      <c r="B93" s="13" t="s">
        <v>79</v>
      </c>
      <c r="C93" s="13" t="s">
        <v>179</v>
      </c>
      <c r="D93" s="373" t="s">
        <v>81</v>
      </c>
      <c r="E93" s="148"/>
      <c r="F93" s="149"/>
      <c r="G93" s="149"/>
      <c r="H93" s="148"/>
      <c r="I93" s="149"/>
      <c r="J93" s="149"/>
      <c r="K93" s="149"/>
      <c r="L93" s="150"/>
      <c r="M93" s="151"/>
      <c r="N93" s="152"/>
      <c r="O93" s="98"/>
      <c r="P93" s="37" t="str">
        <f t="shared" si="1"/>
        <v/>
      </c>
      <c r="Q93" s="151"/>
      <c r="R93" s="190"/>
      <c r="S93" s="98"/>
      <c r="T93" s="64"/>
      <c r="U93" s="154"/>
      <c r="V93" s="155"/>
      <c r="W93" s="12"/>
    </row>
    <row r="94" spans="1:23" hidden="1" x14ac:dyDescent="0.2">
      <c r="A94" s="14"/>
      <c r="B94" s="14"/>
      <c r="C94" s="14"/>
      <c r="D94" s="14"/>
      <c r="E94" s="99"/>
      <c r="F94" s="100"/>
      <c r="G94" s="100"/>
      <c r="H94" s="99"/>
      <c r="I94" s="100"/>
      <c r="J94" s="100"/>
      <c r="K94" s="100"/>
      <c r="L94" s="101"/>
      <c r="M94" s="188"/>
      <c r="N94" s="189"/>
      <c r="O94" s="101"/>
      <c r="P94" s="39" t="str">
        <f t="shared" si="1"/>
        <v/>
      </c>
      <c r="Q94" s="188"/>
      <c r="R94" s="190"/>
      <c r="S94" s="98"/>
      <c r="T94" s="65"/>
      <c r="U94" s="192"/>
      <c r="V94" s="193"/>
      <c r="W94" s="12"/>
    </row>
    <row r="95" spans="1:23" hidden="1" x14ac:dyDescent="0.2">
      <c r="A95" s="13" t="s">
        <v>181</v>
      </c>
      <c r="B95" s="13" t="s">
        <v>94</v>
      </c>
      <c r="C95" s="13" t="s">
        <v>182</v>
      </c>
      <c r="D95" s="373" t="s">
        <v>81</v>
      </c>
      <c r="E95" s="148"/>
      <c r="F95" s="149"/>
      <c r="G95" s="149"/>
      <c r="H95" s="148"/>
      <c r="I95" s="149"/>
      <c r="J95" s="149"/>
      <c r="K95" s="149"/>
      <c r="L95" s="150"/>
      <c r="M95" s="151"/>
      <c r="N95" s="152"/>
      <c r="O95" s="98"/>
      <c r="P95" s="37" t="str">
        <f t="shared" si="1"/>
        <v/>
      </c>
      <c r="Q95" s="151"/>
      <c r="R95" s="190"/>
      <c r="S95" s="98"/>
      <c r="T95" s="64"/>
      <c r="U95" s="194"/>
      <c r="V95" s="195"/>
      <c r="W95" s="12"/>
    </row>
    <row r="96" spans="1:23" hidden="1" x14ac:dyDescent="0.2">
      <c r="A96" s="14"/>
      <c r="B96" s="14"/>
      <c r="C96" s="14"/>
      <c r="D96" s="14"/>
      <c r="E96" s="99"/>
      <c r="F96" s="100"/>
      <c r="G96" s="100"/>
      <c r="H96" s="99"/>
      <c r="I96" s="100"/>
      <c r="J96" s="100"/>
      <c r="K96" s="100"/>
      <c r="L96" s="101"/>
      <c r="M96" s="188"/>
      <c r="N96" s="189"/>
      <c r="O96" s="101"/>
      <c r="P96" s="39" t="str">
        <f t="shared" si="1"/>
        <v/>
      </c>
      <c r="Q96" s="188"/>
      <c r="R96" s="190"/>
      <c r="S96" s="98"/>
      <c r="T96" s="65"/>
      <c r="U96" s="192"/>
      <c r="V96" s="193"/>
      <c r="W96" s="12"/>
    </row>
    <row r="97" spans="1:23" hidden="1" x14ac:dyDescent="0.2">
      <c r="A97" s="13" t="s">
        <v>183</v>
      </c>
      <c r="B97" s="13" t="s">
        <v>74</v>
      </c>
      <c r="C97" s="13" t="s">
        <v>184</v>
      </c>
      <c r="D97" s="373" t="s">
        <v>86</v>
      </c>
      <c r="E97" s="148"/>
      <c r="F97" s="149"/>
      <c r="G97" s="149"/>
      <c r="H97" s="148"/>
      <c r="I97" s="149"/>
      <c r="J97" s="149"/>
      <c r="K97" s="149"/>
      <c r="L97" s="150"/>
      <c r="M97" s="151"/>
      <c r="N97" s="152"/>
      <c r="O97" s="98"/>
      <c r="P97" s="37" t="str">
        <f t="shared" si="1"/>
        <v/>
      </c>
      <c r="Q97" s="151"/>
      <c r="R97" s="190"/>
      <c r="S97" s="98"/>
      <c r="T97" s="64"/>
      <c r="U97" s="154"/>
      <c r="V97" s="155"/>
      <c r="W97" s="12"/>
    </row>
    <row r="98" spans="1:23" hidden="1" x14ac:dyDescent="0.2">
      <c r="A98" s="14"/>
      <c r="B98" s="14"/>
      <c r="C98" s="14"/>
      <c r="D98" s="14"/>
      <c r="E98" s="99"/>
      <c r="F98" s="100"/>
      <c r="G98" s="100"/>
      <c r="H98" s="99"/>
      <c r="I98" s="100"/>
      <c r="J98" s="100"/>
      <c r="K98" s="100"/>
      <c r="L98" s="101"/>
      <c r="M98" s="188"/>
      <c r="N98" s="189"/>
      <c r="O98" s="101"/>
      <c r="P98" s="39" t="str">
        <f t="shared" si="1"/>
        <v/>
      </c>
      <c r="Q98" s="188"/>
      <c r="R98" s="190"/>
      <c r="S98" s="98"/>
      <c r="T98" s="65"/>
      <c r="U98" s="192"/>
      <c r="V98" s="193"/>
      <c r="W98" s="12"/>
    </row>
    <row r="99" spans="1:23" hidden="1" x14ac:dyDescent="0.2">
      <c r="A99" s="13" t="s">
        <v>185</v>
      </c>
      <c r="B99" s="13" t="s">
        <v>74</v>
      </c>
      <c r="C99" s="13" t="s">
        <v>186</v>
      </c>
      <c r="D99" s="373" t="s">
        <v>86</v>
      </c>
      <c r="E99" s="148"/>
      <c r="F99" s="149"/>
      <c r="G99" s="149"/>
      <c r="H99" s="148"/>
      <c r="I99" s="149"/>
      <c r="J99" s="149"/>
      <c r="K99" s="149"/>
      <c r="L99" s="150"/>
      <c r="M99" s="151"/>
      <c r="N99" s="152"/>
      <c r="O99" s="98"/>
      <c r="P99" s="37" t="str">
        <f t="shared" si="1"/>
        <v/>
      </c>
      <c r="Q99" s="151"/>
      <c r="R99" s="190"/>
      <c r="S99" s="98"/>
      <c r="T99" s="64"/>
      <c r="U99" s="154"/>
      <c r="V99" s="155"/>
      <c r="W99" s="12"/>
    </row>
    <row r="100" spans="1:23" hidden="1" x14ac:dyDescent="0.2">
      <c r="A100" s="14"/>
      <c r="B100" s="14"/>
      <c r="C100" s="14"/>
      <c r="D100" s="14"/>
      <c r="E100" s="99"/>
      <c r="F100" s="100"/>
      <c r="G100" s="100"/>
      <c r="H100" s="99"/>
      <c r="I100" s="100"/>
      <c r="J100" s="100"/>
      <c r="K100" s="100"/>
      <c r="L100" s="101"/>
      <c r="M100" s="188"/>
      <c r="N100" s="189"/>
      <c r="O100" s="101"/>
      <c r="P100" s="39" t="str">
        <f t="shared" si="1"/>
        <v/>
      </c>
      <c r="Q100" s="188"/>
      <c r="R100" s="190"/>
      <c r="S100" s="98"/>
      <c r="T100" s="65"/>
      <c r="U100" s="192"/>
      <c r="V100" s="193"/>
      <c r="W100" s="12"/>
    </row>
    <row r="101" spans="1:23" hidden="1" x14ac:dyDescent="0.2">
      <c r="A101" s="13" t="s">
        <v>187</v>
      </c>
      <c r="B101" s="13" t="s">
        <v>79</v>
      </c>
      <c r="C101" s="13" t="s">
        <v>188</v>
      </c>
      <c r="D101" s="373" t="s">
        <v>81</v>
      </c>
      <c r="E101" s="148"/>
      <c r="F101" s="149"/>
      <c r="G101" s="149"/>
      <c r="H101" s="148"/>
      <c r="I101" s="149"/>
      <c r="J101" s="149"/>
      <c r="K101" s="149"/>
      <c r="L101" s="150"/>
      <c r="M101" s="151"/>
      <c r="N101" s="152"/>
      <c r="O101" s="98"/>
      <c r="P101" s="37" t="str">
        <f t="shared" si="1"/>
        <v/>
      </c>
      <c r="Q101" s="151"/>
      <c r="R101" s="190"/>
      <c r="S101" s="98"/>
      <c r="T101" s="64"/>
      <c r="U101" s="194"/>
      <c r="V101" s="195"/>
      <c r="W101" s="12"/>
    </row>
    <row r="102" spans="1:23" hidden="1" x14ac:dyDescent="0.2">
      <c r="A102" s="14"/>
      <c r="B102" s="14"/>
      <c r="C102" s="14"/>
      <c r="D102" s="14"/>
      <c r="E102" s="99"/>
      <c r="F102" s="100"/>
      <c r="G102" s="100"/>
      <c r="H102" s="99"/>
      <c r="I102" s="100"/>
      <c r="J102" s="100"/>
      <c r="K102" s="100"/>
      <c r="L102" s="101"/>
      <c r="M102" s="188"/>
      <c r="N102" s="189"/>
      <c r="O102" s="101"/>
      <c r="P102" s="39" t="str">
        <f t="shared" si="1"/>
        <v/>
      </c>
      <c r="Q102" s="188"/>
      <c r="R102" s="190"/>
      <c r="S102" s="98"/>
      <c r="T102" s="65"/>
      <c r="U102" s="192"/>
      <c r="V102" s="193"/>
      <c r="W102" s="12"/>
    </row>
    <row r="103" spans="1:23" hidden="1" x14ac:dyDescent="0.2">
      <c r="A103" s="13" t="s">
        <v>189</v>
      </c>
      <c r="B103" s="13" t="s">
        <v>79</v>
      </c>
      <c r="C103" s="13" t="s">
        <v>190</v>
      </c>
      <c r="D103" s="373" t="s">
        <v>81</v>
      </c>
      <c r="E103" s="148"/>
      <c r="F103" s="149"/>
      <c r="G103" s="149"/>
      <c r="H103" s="148"/>
      <c r="I103" s="149"/>
      <c r="J103" s="149"/>
      <c r="K103" s="149"/>
      <c r="L103" s="150"/>
      <c r="M103" s="151"/>
      <c r="N103" s="152"/>
      <c r="O103" s="98"/>
      <c r="P103" s="37" t="str">
        <f t="shared" si="1"/>
        <v/>
      </c>
      <c r="Q103" s="151"/>
      <c r="R103" s="190"/>
      <c r="S103" s="98"/>
      <c r="T103" s="64"/>
      <c r="U103" s="154"/>
      <c r="V103" s="155"/>
      <c r="W103" s="12"/>
    </row>
    <row r="104" spans="1:23" hidden="1" x14ac:dyDescent="0.2">
      <c r="A104" s="14"/>
      <c r="B104" s="14"/>
      <c r="C104" s="14"/>
      <c r="D104" s="14"/>
      <c r="E104" s="99"/>
      <c r="F104" s="100"/>
      <c r="G104" s="100"/>
      <c r="H104" s="99"/>
      <c r="I104" s="100"/>
      <c r="J104" s="100"/>
      <c r="K104" s="100"/>
      <c r="L104" s="101"/>
      <c r="M104" s="188"/>
      <c r="N104" s="189"/>
      <c r="O104" s="101"/>
      <c r="P104" s="39" t="str">
        <f t="shared" si="1"/>
        <v/>
      </c>
      <c r="Q104" s="188"/>
      <c r="R104" s="190"/>
      <c r="S104" s="98"/>
      <c r="T104" s="65"/>
      <c r="U104" s="192"/>
      <c r="V104" s="193"/>
      <c r="W104" s="12"/>
    </row>
    <row r="105" spans="1:23" hidden="1" x14ac:dyDescent="0.2">
      <c r="A105" s="729" t="s">
        <v>191</v>
      </c>
      <c r="B105" s="729" t="s">
        <v>94</v>
      </c>
      <c r="C105" s="729" t="s">
        <v>192</v>
      </c>
      <c r="D105" s="373" t="s">
        <v>81</v>
      </c>
      <c r="E105" s="148"/>
      <c r="F105" s="149"/>
      <c r="G105" s="149"/>
      <c r="H105" s="148"/>
      <c r="I105" s="149"/>
      <c r="J105" s="149"/>
      <c r="K105" s="149"/>
      <c r="L105" s="150"/>
      <c r="M105" s="151"/>
      <c r="N105" s="152"/>
      <c r="O105" s="98"/>
      <c r="P105" s="37" t="str">
        <f t="shared" si="1"/>
        <v/>
      </c>
      <c r="Q105" s="151"/>
      <c r="R105" s="190"/>
      <c r="S105" s="98"/>
      <c r="T105" s="64"/>
      <c r="U105" s="154"/>
      <c r="V105" s="155"/>
      <c r="W105" s="12"/>
    </row>
    <row r="106" spans="1:23" ht="13.5" hidden="1" thickBot="1" x14ac:dyDescent="0.25">
      <c r="A106" s="6"/>
      <c r="B106" s="6"/>
      <c r="C106" s="6"/>
      <c r="D106" s="6"/>
      <c r="E106" s="208"/>
      <c r="F106" s="209"/>
      <c r="G106" s="209"/>
      <c r="H106" s="208"/>
      <c r="I106" s="209"/>
      <c r="J106" s="209"/>
      <c r="K106" s="209"/>
      <c r="L106" s="210"/>
      <c r="M106" s="211"/>
      <c r="N106" s="212"/>
      <c r="O106" s="213"/>
      <c r="P106" s="46" t="str">
        <f t="shared" si="1"/>
        <v/>
      </c>
      <c r="Q106" s="211"/>
      <c r="R106" s="7"/>
      <c r="S106" s="231"/>
      <c r="T106" s="66"/>
      <c r="U106" s="192"/>
      <c r="V106" s="193"/>
      <c r="W106" s="12"/>
    </row>
    <row r="107" spans="1:23" hidden="1" x14ac:dyDescent="0.2">
      <c r="A107" s="13"/>
      <c r="B107" s="373" t="s">
        <v>79</v>
      </c>
      <c r="C107" s="13"/>
      <c r="D107" s="373" t="s">
        <v>81</v>
      </c>
      <c r="E107" s="148"/>
      <c r="F107" s="149"/>
      <c r="G107" s="149"/>
      <c r="H107" s="148"/>
      <c r="I107" s="149"/>
      <c r="J107" s="149"/>
      <c r="K107" s="149"/>
      <c r="L107" s="150"/>
      <c r="M107" s="218"/>
      <c r="N107" s="219"/>
      <c r="O107" s="220"/>
      <c r="P107" s="52" t="str">
        <f t="shared" si="1"/>
        <v/>
      </c>
      <c r="Q107" s="218"/>
      <c r="R107" s="221"/>
      <c r="S107" s="220"/>
      <c r="T107" s="52"/>
      <c r="U107" s="194"/>
      <c r="V107" s="195"/>
      <c r="W107" s="12"/>
    </row>
    <row r="108" spans="1:23" hidden="1" x14ac:dyDescent="0.2">
      <c r="A108" s="14"/>
      <c r="B108" s="14"/>
      <c r="C108" s="14"/>
      <c r="D108" s="14"/>
      <c r="E108" s="99"/>
      <c r="F108" s="100"/>
      <c r="G108" s="100"/>
      <c r="H108" s="99"/>
      <c r="I108" s="100"/>
      <c r="J108" s="100"/>
      <c r="K108" s="100"/>
      <c r="L108" s="101"/>
      <c r="M108" s="188"/>
      <c r="N108" s="189"/>
      <c r="O108" s="101"/>
      <c r="P108" s="39" t="str">
        <f t="shared" si="1"/>
        <v/>
      </c>
      <c r="Q108" s="188"/>
      <c r="R108" s="190"/>
      <c r="S108" s="98"/>
      <c r="T108" s="39"/>
      <c r="U108" s="192"/>
      <c r="V108" s="193"/>
      <c r="W108" s="12"/>
    </row>
    <row r="109" spans="1:23" hidden="1" x14ac:dyDescent="0.2">
      <c r="A109" s="5"/>
      <c r="B109" s="729" t="s">
        <v>79</v>
      </c>
      <c r="C109" s="5"/>
      <c r="D109" s="373" t="s">
        <v>81</v>
      </c>
      <c r="E109" s="148"/>
      <c r="F109" s="149"/>
      <c r="G109" s="149"/>
      <c r="H109" s="148"/>
      <c r="I109" s="149"/>
      <c r="J109" s="149"/>
      <c r="K109" s="149"/>
      <c r="L109" s="150"/>
      <c r="M109" s="151"/>
      <c r="N109" s="152"/>
      <c r="O109" s="98"/>
      <c r="P109" s="37" t="str">
        <f t="shared" si="1"/>
        <v/>
      </c>
      <c r="Q109" s="151"/>
      <c r="R109" s="190"/>
      <c r="S109" s="98"/>
      <c r="T109" s="37"/>
      <c r="U109" s="154"/>
      <c r="V109" s="155"/>
      <c r="W109" s="12"/>
    </row>
    <row r="110" spans="1:23" hidden="1" x14ac:dyDescent="0.2">
      <c r="A110" s="5"/>
      <c r="B110" s="5"/>
      <c r="C110" s="5"/>
      <c r="D110" s="14"/>
      <c r="E110" s="99"/>
      <c r="F110" s="100"/>
      <c r="G110" s="100"/>
      <c r="H110" s="99"/>
      <c r="I110" s="100"/>
      <c r="J110" s="100"/>
      <c r="K110" s="100"/>
      <c r="L110" s="101"/>
      <c r="M110" s="188"/>
      <c r="N110" s="189"/>
      <c r="O110" s="101"/>
      <c r="P110" s="39" t="str">
        <f t="shared" si="1"/>
        <v/>
      </c>
      <c r="Q110" s="188"/>
      <c r="R110" s="190"/>
      <c r="S110" s="98"/>
      <c r="T110" s="39"/>
      <c r="U110" s="192"/>
      <c r="V110" s="193"/>
      <c r="W110" s="12"/>
    </row>
    <row r="111" spans="1:23" hidden="1" x14ac:dyDescent="0.2">
      <c r="A111" s="13"/>
      <c r="B111" s="373" t="s">
        <v>79</v>
      </c>
      <c r="C111" s="13"/>
      <c r="D111" s="373" t="s">
        <v>81</v>
      </c>
      <c r="E111" s="148"/>
      <c r="F111" s="149"/>
      <c r="G111" s="149"/>
      <c r="H111" s="148"/>
      <c r="I111" s="149"/>
      <c r="J111" s="149"/>
      <c r="K111" s="149"/>
      <c r="L111" s="150"/>
      <c r="M111" s="151"/>
      <c r="N111" s="152"/>
      <c r="O111" s="98"/>
      <c r="P111" s="37" t="str">
        <f t="shared" si="1"/>
        <v/>
      </c>
      <c r="Q111" s="151"/>
      <c r="R111" s="190"/>
      <c r="S111" s="98"/>
      <c r="T111" s="37"/>
      <c r="U111" s="154"/>
      <c r="V111" s="155"/>
      <c r="W111" s="12"/>
    </row>
    <row r="112" spans="1:23" hidden="1" x14ac:dyDescent="0.2">
      <c r="A112" s="14"/>
      <c r="B112" s="14"/>
      <c r="C112" s="14"/>
      <c r="D112" s="14"/>
      <c r="E112" s="99"/>
      <c r="F112" s="100"/>
      <c r="G112" s="100"/>
      <c r="H112" s="99"/>
      <c r="I112" s="100"/>
      <c r="J112" s="100"/>
      <c r="K112" s="100"/>
      <c r="L112" s="101"/>
      <c r="M112" s="188"/>
      <c r="N112" s="189"/>
      <c r="O112" s="101"/>
      <c r="P112" s="39" t="str">
        <f t="shared" si="1"/>
        <v/>
      </c>
      <c r="Q112" s="188"/>
      <c r="R112" s="190"/>
      <c r="S112" s="98"/>
      <c r="T112" s="39"/>
      <c r="U112" s="192"/>
      <c r="V112" s="193"/>
      <c r="W112" s="12"/>
    </row>
    <row r="113" spans="1:23" hidden="1" x14ac:dyDescent="0.2">
      <c r="A113" s="729"/>
      <c r="B113" s="729" t="s">
        <v>79</v>
      </c>
      <c r="C113" s="729"/>
      <c r="D113" s="373" t="s">
        <v>81</v>
      </c>
      <c r="E113" s="148"/>
      <c r="F113" s="149"/>
      <c r="G113" s="149"/>
      <c r="H113" s="148"/>
      <c r="I113" s="149"/>
      <c r="J113" s="149"/>
      <c r="K113" s="149"/>
      <c r="L113" s="150"/>
      <c r="M113" s="151"/>
      <c r="N113" s="152"/>
      <c r="O113" s="98"/>
      <c r="P113" s="37" t="str">
        <f t="shared" si="1"/>
        <v/>
      </c>
      <c r="Q113" s="151"/>
      <c r="R113" s="190"/>
      <c r="S113" s="98"/>
      <c r="T113" s="37"/>
      <c r="U113" s="194"/>
      <c r="V113" s="195"/>
      <c r="W113" s="12"/>
    </row>
    <row r="114" spans="1:23" ht="13.5" hidden="1" thickBot="1" x14ac:dyDescent="0.25">
      <c r="A114" s="6"/>
      <c r="B114" s="6"/>
      <c r="C114" s="6"/>
      <c r="D114" s="6"/>
      <c r="E114" s="208"/>
      <c r="F114" s="209"/>
      <c r="G114" s="209"/>
      <c r="H114" s="208"/>
      <c r="I114" s="209"/>
      <c r="J114" s="209"/>
      <c r="K114" s="209"/>
      <c r="L114" s="210"/>
      <c r="M114" s="224"/>
      <c r="N114" s="225"/>
      <c r="O114" s="210"/>
      <c r="P114" s="40" t="str">
        <f t="shared" si="1"/>
        <v/>
      </c>
      <c r="Q114" s="224"/>
      <c r="R114" s="214"/>
      <c r="S114" s="215"/>
      <c r="T114" s="40"/>
      <c r="U114" s="216"/>
      <c r="V114" s="217"/>
      <c r="W114" s="12"/>
    </row>
    <row r="115" spans="1:23" x14ac:dyDescent="0.2">
      <c r="E115" s="7"/>
      <c r="F115" s="8"/>
      <c r="G115" s="8"/>
      <c r="H115" s="7"/>
      <c r="I115" s="8"/>
      <c r="J115" s="8"/>
      <c r="K115" s="8"/>
      <c r="L115" s="7"/>
      <c r="M115" s="12"/>
      <c r="N115" s="9"/>
      <c r="O115" s="10"/>
      <c r="P115" s="11"/>
      <c r="Q115" s="11"/>
      <c r="R115" s="9"/>
      <c r="S115" s="10"/>
      <c r="T115" s="11"/>
    </row>
    <row r="116" spans="1:23" x14ac:dyDescent="0.2">
      <c r="I116" s="2"/>
      <c r="J116" s="2"/>
      <c r="K116" s="2"/>
      <c r="N116" s="3"/>
      <c r="O116" s="3"/>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7" ht="15" hidden="1" x14ac:dyDescent="0.2">
      <c r="G145" s="32" t="s">
        <v>207</v>
      </c>
    </row>
    <row r="146" spans="7:7" ht="15" hidden="1" x14ac:dyDescent="0.2">
      <c r="G146" s="32" t="s">
        <v>142</v>
      </c>
    </row>
    <row r="147" spans="7:7" ht="15" hidden="1" x14ac:dyDescent="0.2">
      <c r="G147" s="32" t="s">
        <v>208</v>
      </c>
    </row>
    <row r="148" spans="7:7" ht="15" hidden="1" x14ac:dyDescent="0.2">
      <c r="G148" s="32" t="s">
        <v>145</v>
      </c>
    </row>
    <row r="149" spans="7:7" ht="15" hidden="1" x14ac:dyDescent="0.2">
      <c r="G149" s="32" t="s">
        <v>209</v>
      </c>
    </row>
    <row r="150" spans="7:7" ht="15" hidden="1" x14ac:dyDescent="0.2">
      <c r="G150" s="32" t="s">
        <v>148</v>
      </c>
    </row>
    <row r="151" spans="7:7" ht="15" hidden="1" x14ac:dyDescent="0.2">
      <c r="G151" s="32" t="s">
        <v>210</v>
      </c>
    </row>
    <row r="152" spans="7:7" ht="15" hidden="1" x14ac:dyDescent="0.2">
      <c r="G152" s="32" t="s">
        <v>150</v>
      </c>
    </row>
    <row r="153" spans="7:7" ht="15" hidden="1" x14ac:dyDescent="0.2">
      <c r="G153" s="32" t="s">
        <v>211</v>
      </c>
    </row>
    <row r="154" spans="7:7" ht="15" hidden="1" x14ac:dyDescent="0.2">
      <c r="G154" s="32" t="s">
        <v>152</v>
      </c>
    </row>
    <row r="155" spans="7:7" ht="15" hidden="1" x14ac:dyDescent="0.2">
      <c r="G155" s="32" t="s">
        <v>212</v>
      </c>
    </row>
    <row r="156" spans="7:7" ht="15" hidden="1" x14ac:dyDescent="0.2">
      <c r="G156" s="32" t="s">
        <v>154</v>
      </c>
    </row>
    <row r="157" spans="7:7" ht="15" hidden="1" x14ac:dyDescent="0.2">
      <c r="G157" s="32" t="s">
        <v>213</v>
      </c>
    </row>
    <row r="158" spans="7:7" ht="15" hidden="1" x14ac:dyDescent="0.25">
      <c r="G158" s="33" t="s">
        <v>79</v>
      </c>
    </row>
  </sheetData>
  <autoFilter ref="A7:V114">
    <filterColumn colId="3">
      <colorFilter dxfId="14"/>
    </filterColumn>
    <filterColumn colId="12" showButton="0"/>
    <filterColumn colId="13" showButton="0"/>
    <filterColumn colId="14" showButton="0"/>
    <filterColumn colId="16" showButton="0"/>
    <filterColumn colId="17" showButton="0"/>
    <filterColumn colId="18" showButton="0"/>
  </autoFilter>
  <dataConsolidate/>
  <mergeCells count="2">
    <mergeCell ref="M7:P7"/>
    <mergeCell ref="Q7:T7"/>
  </mergeCells>
  <conditionalFormatting sqref="O115 S115">
    <cfRule type="cellIs" dxfId="13" priority="1" stopIfTrue="1" operator="between">
      <formula>1</formula>
      <formula>2</formula>
    </cfRule>
  </conditionalFormatting>
  <dataValidations count="12">
    <dataValidation type="list" allowBlank="1" showInputMessage="1" showErrorMessage="1" sqref="E17 E35 E41:E45 E61">
      <formula1>$X$6:$X$8</formula1>
    </dataValidation>
    <dataValidation type="list" allowBlank="1" showInputMessage="1" showErrorMessage="1" sqref="G17 G35 G41:G45 G61">
      <formula1>$X$14:$X$15</formula1>
    </dataValidation>
    <dataValidation type="list" allowBlank="1" showInputMessage="1" showErrorMessage="1" sqref="O17 O35 O41:O45">
      <formula1>$X$17:$X$19</formula1>
    </dataValidation>
    <dataValidation type="list" allowBlank="1" showInputMessage="1" showErrorMessage="1" sqref="L17 L61 L41:L45 L35">
      <formula1>$X$66:$X$68</formula1>
    </dataValidation>
    <dataValidation type="list" allowBlank="1" showInputMessage="1" showErrorMessage="1" sqref="L9:L16 L62:L114 L46:L60 L36:L40 L18:L34">
      <formula1>$X$71:$X$73</formula1>
    </dataValidation>
    <dataValidation type="list" allowBlank="1" showInputMessage="1" showErrorMessage="1" sqref="F4">
      <formula1>$X$26:$X$69</formula1>
    </dataValidation>
    <dataValidation type="list" allowBlank="1" showInputMessage="1" showErrorMessage="1" sqref="S9:S114 O9:O16 O18:O34 O36:O40 O46:O114">
      <formula1>$X$22:$X$24</formula1>
    </dataValidation>
    <dataValidation type="list" allowBlank="1" showInputMessage="1" showErrorMessage="1" sqref="H9:H16 H18:H34 H36:H40 H46:H60 H62:H114">
      <formula1>$X$14:$X$17</formula1>
    </dataValidation>
    <dataValidation type="list" allowBlank="1" showInputMessage="1" showErrorMessage="1" sqref="U9:U114 G9:G16 G18:G34 G36:G40 G46:G60 G62:G114">
      <formula1>$X$19:$X$20</formula1>
    </dataValidation>
    <dataValidation type="list" allowBlank="1" showInputMessage="1" showErrorMessage="1" sqref="E9:E16 H17 E18:E34 H35 E36:E40 H41:H45 E46:E60 E62:E114 H61">
      <formula1>$X$9:$X$12</formula1>
    </dataValidation>
    <dataValidation type="list" allowBlank="1" showInputMessage="1" showErrorMessage="1" sqref="L116:L120">
      <formula1>$X$41:$X$45</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4"/>
  <sheetViews>
    <sheetView zoomScaleNormal="100" workbookViewId="0">
      <selection activeCell="C34" sqref="C34"/>
    </sheetView>
  </sheetViews>
  <sheetFormatPr defaultRowHeight="12.75" x14ac:dyDescent="0.2"/>
  <cols>
    <col min="3" max="3" width="18" customWidth="1"/>
    <col min="5" max="5" width="16.5" customWidth="1"/>
    <col min="6" max="6" width="13.625" customWidth="1"/>
    <col min="7" max="7" width="14" customWidth="1"/>
    <col min="8" max="8" width="25.375" bestFit="1" customWidth="1"/>
    <col min="9" max="10" width="16.25" customWidth="1"/>
    <col min="11" max="11" width="10.125" customWidth="1"/>
    <col min="12" max="12" width="19.25" customWidth="1"/>
    <col min="13" max="13" width="9.125" customWidth="1"/>
    <col min="15" max="15" width="5.25" customWidth="1"/>
    <col min="16" max="16" width="9.375" bestFit="1" customWidth="1"/>
    <col min="17" max="17" width="9.75" customWidth="1"/>
    <col min="18" max="18" width="9.375" customWidth="1"/>
    <col min="19" max="19" width="5.25" customWidth="1"/>
    <col min="20" max="20" width="9.75" customWidth="1"/>
    <col min="21" max="21" width="21.5" bestFit="1" customWidth="1"/>
    <col min="22" max="22" width="18" customWidth="1"/>
    <col min="24" max="24" width="9" hidden="1" customWidth="1"/>
    <col min="25" max="26" width="9" customWidth="1"/>
    <col min="261" max="261" width="18" customWidth="1"/>
    <col min="263" max="263" width="16.5" customWidth="1"/>
    <col min="264" max="264" width="12.375" customWidth="1"/>
    <col min="265" max="265" width="14" customWidth="1"/>
    <col min="266" max="266" width="25.375" bestFit="1" customWidth="1"/>
    <col min="267" max="267" width="16.25" customWidth="1"/>
    <col min="268" max="268" width="10.125" customWidth="1"/>
    <col min="269" max="269" width="26.125" bestFit="1" customWidth="1"/>
    <col min="270" max="270" width="9.125" customWidth="1"/>
    <col min="272" max="272" width="7.125" customWidth="1"/>
    <col min="273" max="273" width="9.125" bestFit="1" customWidth="1"/>
    <col min="274" max="274" width="9.375" customWidth="1"/>
    <col min="275" max="275" width="5.25" customWidth="1"/>
    <col min="276" max="276" width="9.75" customWidth="1"/>
    <col min="277" max="277" width="21.5" bestFit="1" customWidth="1"/>
    <col min="278" max="278" width="18" customWidth="1"/>
    <col min="280" max="282" width="0" hidden="1" customWidth="1"/>
    <col min="517" max="517" width="18" customWidth="1"/>
    <col min="519" max="519" width="16.5" customWidth="1"/>
    <col min="520" max="520" width="12.375" customWidth="1"/>
    <col min="521" max="521" width="14" customWidth="1"/>
    <col min="522" max="522" width="25.375" bestFit="1" customWidth="1"/>
    <col min="523" max="523" width="16.25" customWidth="1"/>
    <col min="524" max="524" width="10.125" customWidth="1"/>
    <col min="525" max="525" width="26.125" bestFit="1" customWidth="1"/>
    <col min="526" max="526" width="9.125" customWidth="1"/>
    <col min="528" max="528" width="7.125" customWidth="1"/>
    <col min="529" max="529" width="9.125" bestFit="1" customWidth="1"/>
    <col min="530" max="530" width="9.375" customWidth="1"/>
    <col min="531" max="531" width="5.25" customWidth="1"/>
    <col min="532" max="532" width="9.75" customWidth="1"/>
    <col min="533" max="533" width="21.5" bestFit="1" customWidth="1"/>
    <col min="534" max="534" width="18" customWidth="1"/>
    <col min="536" max="538" width="0" hidden="1" customWidth="1"/>
    <col min="773" max="773" width="18" customWidth="1"/>
    <col min="775" max="775" width="16.5" customWidth="1"/>
    <col min="776" max="776" width="12.375" customWidth="1"/>
    <col min="777" max="777" width="14" customWidth="1"/>
    <col min="778" max="778" width="25.375" bestFit="1" customWidth="1"/>
    <col min="779" max="779" width="16.25" customWidth="1"/>
    <col min="780" max="780" width="10.125" customWidth="1"/>
    <col min="781" max="781" width="26.125" bestFit="1" customWidth="1"/>
    <col min="782" max="782" width="9.125" customWidth="1"/>
    <col min="784" max="784" width="7.125" customWidth="1"/>
    <col min="785" max="785" width="9.125" bestFit="1" customWidth="1"/>
    <col min="786" max="786" width="9.375" customWidth="1"/>
    <col min="787" max="787" width="5.25" customWidth="1"/>
    <col min="788" max="788" width="9.75" customWidth="1"/>
    <col min="789" max="789" width="21.5" bestFit="1" customWidth="1"/>
    <col min="790" max="790" width="18" customWidth="1"/>
    <col min="792" max="794" width="0" hidden="1" customWidth="1"/>
    <col min="1029" max="1029" width="18" customWidth="1"/>
    <col min="1031" max="1031" width="16.5" customWidth="1"/>
    <col min="1032" max="1032" width="12.375" customWidth="1"/>
    <col min="1033" max="1033" width="14" customWidth="1"/>
    <col min="1034" max="1034" width="25.375" bestFit="1" customWidth="1"/>
    <col min="1035" max="1035" width="16.25" customWidth="1"/>
    <col min="1036" max="1036" width="10.125" customWidth="1"/>
    <col min="1037" max="1037" width="26.125" bestFit="1" customWidth="1"/>
    <col min="1038" max="1038" width="9.125" customWidth="1"/>
    <col min="1040" max="1040" width="7.125" customWidth="1"/>
    <col min="1041" max="1041" width="9.125" bestFit="1" customWidth="1"/>
    <col min="1042" max="1042" width="9.375" customWidth="1"/>
    <col min="1043" max="1043" width="5.25" customWidth="1"/>
    <col min="1044" max="1044" width="9.75" customWidth="1"/>
    <col min="1045" max="1045" width="21.5" bestFit="1" customWidth="1"/>
    <col min="1046" max="1046" width="18" customWidth="1"/>
    <col min="1048" max="1050" width="0" hidden="1" customWidth="1"/>
    <col min="1285" max="1285" width="18" customWidth="1"/>
    <col min="1287" max="1287" width="16.5" customWidth="1"/>
    <col min="1288" max="1288" width="12.375" customWidth="1"/>
    <col min="1289" max="1289" width="14" customWidth="1"/>
    <col min="1290" max="1290" width="25.375" bestFit="1" customWidth="1"/>
    <col min="1291" max="1291" width="16.25" customWidth="1"/>
    <col min="1292" max="1292" width="10.125" customWidth="1"/>
    <col min="1293" max="1293" width="26.125" bestFit="1" customWidth="1"/>
    <col min="1294" max="1294" width="9.125" customWidth="1"/>
    <col min="1296" max="1296" width="7.125" customWidth="1"/>
    <col min="1297" max="1297" width="9.125" bestFit="1" customWidth="1"/>
    <col min="1298" max="1298" width="9.375" customWidth="1"/>
    <col min="1299" max="1299" width="5.25" customWidth="1"/>
    <col min="1300" max="1300" width="9.75" customWidth="1"/>
    <col min="1301" max="1301" width="21.5" bestFit="1" customWidth="1"/>
    <col min="1302" max="1302" width="18" customWidth="1"/>
    <col min="1304" max="1306" width="0" hidden="1" customWidth="1"/>
    <col min="1541" max="1541" width="18" customWidth="1"/>
    <col min="1543" max="1543" width="16.5" customWidth="1"/>
    <col min="1544" max="1544" width="12.375" customWidth="1"/>
    <col min="1545" max="1545" width="14" customWidth="1"/>
    <col min="1546" max="1546" width="25.375" bestFit="1" customWidth="1"/>
    <col min="1547" max="1547" width="16.25" customWidth="1"/>
    <col min="1548" max="1548" width="10.125" customWidth="1"/>
    <col min="1549" max="1549" width="26.125" bestFit="1" customWidth="1"/>
    <col min="1550" max="1550" width="9.125" customWidth="1"/>
    <col min="1552" max="1552" width="7.125" customWidth="1"/>
    <col min="1553" max="1553" width="9.125" bestFit="1" customWidth="1"/>
    <col min="1554" max="1554" width="9.375" customWidth="1"/>
    <col min="1555" max="1555" width="5.25" customWidth="1"/>
    <col min="1556" max="1556" width="9.75" customWidth="1"/>
    <col min="1557" max="1557" width="21.5" bestFit="1" customWidth="1"/>
    <col min="1558" max="1558" width="18" customWidth="1"/>
    <col min="1560" max="1562" width="0" hidden="1" customWidth="1"/>
    <col min="1797" max="1797" width="18" customWidth="1"/>
    <col min="1799" max="1799" width="16.5" customWidth="1"/>
    <col min="1800" max="1800" width="12.375" customWidth="1"/>
    <col min="1801" max="1801" width="14" customWidth="1"/>
    <col min="1802" max="1802" width="25.375" bestFit="1" customWidth="1"/>
    <col min="1803" max="1803" width="16.25" customWidth="1"/>
    <col min="1804" max="1804" width="10.125" customWidth="1"/>
    <col min="1805" max="1805" width="26.125" bestFit="1" customWidth="1"/>
    <col min="1806" max="1806" width="9.125" customWidth="1"/>
    <col min="1808" max="1808" width="7.125" customWidth="1"/>
    <col min="1809" max="1809" width="9.125" bestFit="1" customWidth="1"/>
    <col min="1810" max="1810" width="9.375" customWidth="1"/>
    <col min="1811" max="1811" width="5.25" customWidth="1"/>
    <col min="1812" max="1812" width="9.75" customWidth="1"/>
    <col min="1813" max="1813" width="21.5" bestFit="1" customWidth="1"/>
    <col min="1814" max="1814" width="18" customWidth="1"/>
    <col min="1816" max="1818" width="0" hidden="1" customWidth="1"/>
    <col min="2053" max="2053" width="18" customWidth="1"/>
    <col min="2055" max="2055" width="16.5" customWidth="1"/>
    <col min="2056" max="2056" width="12.375" customWidth="1"/>
    <col min="2057" max="2057" width="14" customWidth="1"/>
    <col min="2058" max="2058" width="25.375" bestFit="1" customWidth="1"/>
    <col min="2059" max="2059" width="16.25" customWidth="1"/>
    <col min="2060" max="2060" width="10.125" customWidth="1"/>
    <col min="2061" max="2061" width="26.125" bestFit="1" customWidth="1"/>
    <col min="2062" max="2062" width="9.125" customWidth="1"/>
    <col min="2064" max="2064" width="7.125" customWidth="1"/>
    <col min="2065" max="2065" width="9.125" bestFit="1" customWidth="1"/>
    <col min="2066" max="2066" width="9.375" customWidth="1"/>
    <col min="2067" max="2067" width="5.25" customWidth="1"/>
    <col min="2068" max="2068" width="9.75" customWidth="1"/>
    <col min="2069" max="2069" width="21.5" bestFit="1" customWidth="1"/>
    <col min="2070" max="2070" width="18" customWidth="1"/>
    <col min="2072" max="2074" width="0" hidden="1" customWidth="1"/>
    <col min="2309" max="2309" width="18" customWidth="1"/>
    <col min="2311" max="2311" width="16.5" customWidth="1"/>
    <col min="2312" max="2312" width="12.375" customWidth="1"/>
    <col min="2313" max="2313" width="14" customWidth="1"/>
    <col min="2314" max="2314" width="25.375" bestFit="1" customWidth="1"/>
    <col min="2315" max="2315" width="16.25" customWidth="1"/>
    <col min="2316" max="2316" width="10.125" customWidth="1"/>
    <col min="2317" max="2317" width="26.125" bestFit="1" customWidth="1"/>
    <col min="2318" max="2318" width="9.125" customWidth="1"/>
    <col min="2320" max="2320" width="7.125" customWidth="1"/>
    <col min="2321" max="2321" width="9.125" bestFit="1" customWidth="1"/>
    <col min="2322" max="2322" width="9.375" customWidth="1"/>
    <col min="2323" max="2323" width="5.25" customWidth="1"/>
    <col min="2324" max="2324" width="9.75" customWidth="1"/>
    <col min="2325" max="2325" width="21.5" bestFit="1" customWidth="1"/>
    <col min="2326" max="2326" width="18" customWidth="1"/>
    <col min="2328" max="2330" width="0" hidden="1" customWidth="1"/>
    <col min="2565" max="2565" width="18" customWidth="1"/>
    <col min="2567" max="2567" width="16.5" customWidth="1"/>
    <col min="2568" max="2568" width="12.375" customWidth="1"/>
    <col min="2569" max="2569" width="14" customWidth="1"/>
    <col min="2570" max="2570" width="25.375" bestFit="1" customWidth="1"/>
    <col min="2571" max="2571" width="16.25" customWidth="1"/>
    <col min="2572" max="2572" width="10.125" customWidth="1"/>
    <col min="2573" max="2573" width="26.125" bestFit="1" customWidth="1"/>
    <col min="2574" max="2574" width="9.125" customWidth="1"/>
    <col min="2576" max="2576" width="7.125" customWidth="1"/>
    <col min="2577" max="2577" width="9.125" bestFit="1" customWidth="1"/>
    <col min="2578" max="2578" width="9.375" customWidth="1"/>
    <col min="2579" max="2579" width="5.25" customWidth="1"/>
    <col min="2580" max="2580" width="9.75" customWidth="1"/>
    <col min="2581" max="2581" width="21.5" bestFit="1" customWidth="1"/>
    <col min="2582" max="2582" width="18" customWidth="1"/>
    <col min="2584" max="2586" width="0" hidden="1" customWidth="1"/>
    <col min="2821" max="2821" width="18" customWidth="1"/>
    <col min="2823" max="2823" width="16.5" customWidth="1"/>
    <col min="2824" max="2824" width="12.375" customWidth="1"/>
    <col min="2825" max="2825" width="14" customWidth="1"/>
    <col min="2826" max="2826" width="25.375" bestFit="1" customWidth="1"/>
    <col min="2827" max="2827" width="16.25" customWidth="1"/>
    <col min="2828" max="2828" width="10.125" customWidth="1"/>
    <col min="2829" max="2829" width="26.125" bestFit="1" customWidth="1"/>
    <col min="2830" max="2830" width="9.125" customWidth="1"/>
    <col min="2832" max="2832" width="7.125" customWidth="1"/>
    <col min="2833" max="2833" width="9.125" bestFit="1" customWidth="1"/>
    <col min="2834" max="2834" width="9.375" customWidth="1"/>
    <col min="2835" max="2835" width="5.25" customWidth="1"/>
    <col min="2836" max="2836" width="9.75" customWidth="1"/>
    <col min="2837" max="2837" width="21.5" bestFit="1" customWidth="1"/>
    <col min="2838" max="2838" width="18" customWidth="1"/>
    <col min="2840" max="2842" width="0" hidden="1" customWidth="1"/>
    <col min="3077" max="3077" width="18" customWidth="1"/>
    <col min="3079" max="3079" width="16.5" customWidth="1"/>
    <col min="3080" max="3080" width="12.375" customWidth="1"/>
    <col min="3081" max="3081" width="14" customWidth="1"/>
    <col min="3082" max="3082" width="25.375" bestFit="1" customWidth="1"/>
    <col min="3083" max="3083" width="16.25" customWidth="1"/>
    <col min="3084" max="3084" width="10.125" customWidth="1"/>
    <col min="3085" max="3085" width="26.125" bestFit="1" customWidth="1"/>
    <col min="3086" max="3086" width="9.125" customWidth="1"/>
    <col min="3088" max="3088" width="7.125" customWidth="1"/>
    <col min="3089" max="3089" width="9.125" bestFit="1" customWidth="1"/>
    <col min="3090" max="3090" width="9.375" customWidth="1"/>
    <col min="3091" max="3091" width="5.25" customWidth="1"/>
    <col min="3092" max="3092" width="9.75" customWidth="1"/>
    <col min="3093" max="3093" width="21.5" bestFit="1" customWidth="1"/>
    <col min="3094" max="3094" width="18" customWidth="1"/>
    <col min="3096" max="3098" width="0" hidden="1" customWidth="1"/>
    <col min="3333" max="3333" width="18" customWidth="1"/>
    <col min="3335" max="3335" width="16.5" customWidth="1"/>
    <col min="3336" max="3336" width="12.375" customWidth="1"/>
    <col min="3337" max="3337" width="14" customWidth="1"/>
    <col min="3338" max="3338" width="25.375" bestFit="1" customWidth="1"/>
    <col min="3339" max="3339" width="16.25" customWidth="1"/>
    <col min="3340" max="3340" width="10.125" customWidth="1"/>
    <col min="3341" max="3341" width="26.125" bestFit="1" customWidth="1"/>
    <col min="3342" max="3342" width="9.125" customWidth="1"/>
    <col min="3344" max="3344" width="7.125" customWidth="1"/>
    <col min="3345" max="3345" width="9.125" bestFit="1" customWidth="1"/>
    <col min="3346" max="3346" width="9.375" customWidth="1"/>
    <col min="3347" max="3347" width="5.25" customWidth="1"/>
    <col min="3348" max="3348" width="9.75" customWidth="1"/>
    <col min="3349" max="3349" width="21.5" bestFit="1" customWidth="1"/>
    <col min="3350" max="3350" width="18" customWidth="1"/>
    <col min="3352" max="3354" width="0" hidden="1" customWidth="1"/>
    <col min="3589" max="3589" width="18" customWidth="1"/>
    <col min="3591" max="3591" width="16.5" customWidth="1"/>
    <col min="3592" max="3592" width="12.375" customWidth="1"/>
    <col min="3593" max="3593" width="14" customWidth="1"/>
    <col min="3594" max="3594" width="25.375" bestFit="1" customWidth="1"/>
    <col min="3595" max="3595" width="16.25" customWidth="1"/>
    <col min="3596" max="3596" width="10.125" customWidth="1"/>
    <col min="3597" max="3597" width="26.125" bestFit="1" customWidth="1"/>
    <col min="3598" max="3598" width="9.125" customWidth="1"/>
    <col min="3600" max="3600" width="7.125" customWidth="1"/>
    <col min="3601" max="3601" width="9.125" bestFit="1" customWidth="1"/>
    <col min="3602" max="3602" width="9.375" customWidth="1"/>
    <col min="3603" max="3603" width="5.25" customWidth="1"/>
    <col min="3604" max="3604" width="9.75" customWidth="1"/>
    <col min="3605" max="3605" width="21.5" bestFit="1" customWidth="1"/>
    <col min="3606" max="3606" width="18" customWidth="1"/>
    <col min="3608" max="3610" width="0" hidden="1" customWidth="1"/>
    <col min="3845" max="3845" width="18" customWidth="1"/>
    <col min="3847" max="3847" width="16.5" customWidth="1"/>
    <col min="3848" max="3848" width="12.375" customWidth="1"/>
    <col min="3849" max="3849" width="14" customWidth="1"/>
    <col min="3850" max="3850" width="25.375" bestFit="1" customWidth="1"/>
    <col min="3851" max="3851" width="16.25" customWidth="1"/>
    <col min="3852" max="3852" width="10.125" customWidth="1"/>
    <col min="3853" max="3853" width="26.125" bestFit="1" customWidth="1"/>
    <col min="3854" max="3854" width="9.125" customWidth="1"/>
    <col min="3856" max="3856" width="7.125" customWidth="1"/>
    <col min="3857" max="3857" width="9.125" bestFit="1" customWidth="1"/>
    <col min="3858" max="3858" width="9.375" customWidth="1"/>
    <col min="3859" max="3859" width="5.25" customWidth="1"/>
    <col min="3860" max="3860" width="9.75" customWidth="1"/>
    <col min="3861" max="3861" width="21.5" bestFit="1" customWidth="1"/>
    <col min="3862" max="3862" width="18" customWidth="1"/>
    <col min="3864" max="3866" width="0" hidden="1" customWidth="1"/>
    <col min="4101" max="4101" width="18" customWidth="1"/>
    <col min="4103" max="4103" width="16.5" customWidth="1"/>
    <col min="4104" max="4104" width="12.375" customWidth="1"/>
    <col min="4105" max="4105" width="14" customWidth="1"/>
    <col min="4106" max="4106" width="25.375" bestFit="1" customWidth="1"/>
    <col min="4107" max="4107" width="16.25" customWidth="1"/>
    <col min="4108" max="4108" width="10.125" customWidth="1"/>
    <col min="4109" max="4109" width="26.125" bestFit="1" customWidth="1"/>
    <col min="4110" max="4110" width="9.125" customWidth="1"/>
    <col min="4112" max="4112" width="7.125" customWidth="1"/>
    <col min="4113" max="4113" width="9.125" bestFit="1" customWidth="1"/>
    <col min="4114" max="4114" width="9.375" customWidth="1"/>
    <col min="4115" max="4115" width="5.25" customWidth="1"/>
    <col min="4116" max="4116" width="9.75" customWidth="1"/>
    <col min="4117" max="4117" width="21.5" bestFit="1" customWidth="1"/>
    <col min="4118" max="4118" width="18" customWidth="1"/>
    <col min="4120" max="4122" width="0" hidden="1" customWidth="1"/>
    <col min="4357" max="4357" width="18" customWidth="1"/>
    <col min="4359" max="4359" width="16.5" customWidth="1"/>
    <col min="4360" max="4360" width="12.375" customWidth="1"/>
    <col min="4361" max="4361" width="14" customWidth="1"/>
    <col min="4362" max="4362" width="25.375" bestFit="1" customWidth="1"/>
    <col min="4363" max="4363" width="16.25" customWidth="1"/>
    <col min="4364" max="4364" width="10.125" customWidth="1"/>
    <col min="4365" max="4365" width="26.125" bestFit="1" customWidth="1"/>
    <col min="4366" max="4366" width="9.125" customWidth="1"/>
    <col min="4368" max="4368" width="7.125" customWidth="1"/>
    <col min="4369" max="4369" width="9.125" bestFit="1" customWidth="1"/>
    <col min="4370" max="4370" width="9.375" customWidth="1"/>
    <col min="4371" max="4371" width="5.25" customWidth="1"/>
    <col min="4372" max="4372" width="9.75" customWidth="1"/>
    <col min="4373" max="4373" width="21.5" bestFit="1" customWidth="1"/>
    <col min="4374" max="4374" width="18" customWidth="1"/>
    <col min="4376" max="4378" width="0" hidden="1" customWidth="1"/>
    <col min="4613" max="4613" width="18" customWidth="1"/>
    <col min="4615" max="4615" width="16.5" customWidth="1"/>
    <col min="4616" max="4616" width="12.375" customWidth="1"/>
    <col min="4617" max="4617" width="14" customWidth="1"/>
    <col min="4618" max="4618" width="25.375" bestFit="1" customWidth="1"/>
    <col min="4619" max="4619" width="16.25" customWidth="1"/>
    <col min="4620" max="4620" width="10.125" customWidth="1"/>
    <col min="4621" max="4621" width="26.125" bestFit="1" customWidth="1"/>
    <col min="4622" max="4622" width="9.125" customWidth="1"/>
    <col min="4624" max="4624" width="7.125" customWidth="1"/>
    <col min="4625" max="4625" width="9.125" bestFit="1" customWidth="1"/>
    <col min="4626" max="4626" width="9.375" customWidth="1"/>
    <col min="4627" max="4627" width="5.25" customWidth="1"/>
    <col min="4628" max="4628" width="9.75" customWidth="1"/>
    <col min="4629" max="4629" width="21.5" bestFit="1" customWidth="1"/>
    <col min="4630" max="4630" width="18" customWidth="1"/>
    <col min="4632" max="4634" width="0" hidden="1" customWidth="1"/>
    <col min="4869" max="4869" width="18" customWidth="1"/>
    <col min="4871" max="4871" width="16.5" customWidth="1"/>
    <col min="4872" max="4872" width="12.375" customWidth="1"/>
    <col min="4873" max="4873" width="14" customWidth="1"/>
    <col min="4874" max="4874" width="25.375" bestFit="1" customWidth="1"/>
    <col min="4875" max="4875" width="16.25" customWidth="1"/>
    <col min="4876" max="4876" width="10.125" customWidth="1"/>
    <col min="4877" max="4877" width="26.125" bestFit="1" customWidth="1"/>
    <col min="4878" max="4878" width="9.125" customWidth="1"/>
    <col min="4880" max="4880" width="7.125" customWidth="1"/>
    <col min="4881" max="4881" width="9.125" bestFit="1" customWidth="1"/>
    <col min="4882" max="4882" width="9.375" customWidth="1"/>
    <col min="4883" max="4883" width="5.25" customWidth="1"/>
    <col min="4884" max="4884" width="9.75" customWidth="1"/>
    <col min="4885" max="4885" width="21.5" bestFit="1" customWidth="1"/>
    <col min="4886" max="4886" width="18" customWidth="1"/>
    <col min="4888" max="4890" width="0" hidden="1" customWidth="1"/>
    <col min="5125" max="5125" width="18" customWidth="1"/>
    <col min="5127" max="5127" width="16.5" customWidth="1"/>
    <col min="5128" max="5128" width="12.375" customWidth="1"/>
    <col min="5129" max="5129" width="14" customWidth="1"/>
    <col min="5130" max="5130" width="25.375" bestFit="1" customWidth="1"/>
    <col min="5131" max="5131" width="16.25" customWidth="1"/>
    <col min="5132" max="5132" width="10.125" customWidth="1"/>
    <col min="5133" max="5133" width="26.125" bestFit="1" customWidth="1"/>
    <col min="5134" max="5134" width="9.125" customWidth="1"/>
    <col min="5136" max="5136" width="7.125" customWidth="1"/>
    <col min="5137" max="5137" width="9.125" bestFit="1" customWidth="1"/>
    <col min="5138" max="5138" width="9.375" customWidth="1"/>
    <col min="5139" max="5139" width="5.25" customWidth="1"/>
    <col min="5140" max="5140" width="9.75" customWidth="1"/>
    <col min="5141" max="5141" width="21.5" bestFit="1" customWidth="1"/>
    <col min="5142" max="5142" width="18" customWidth="1"/>
    <col min="5144" max="5146" width="0" hidden="1" customWidth="1"/>
    <col min="5381" max="5381" width="18" customWidth="1"/>
    <col min="5383" max="5383" width="16.5" customWidth="1"/>
    <col min="5384" max="5384" width="12.375" customWidth="1"/>
    <col min="5385" max="5385" width="14" customWidth="1"/>
    <col min="5386" max="5386" width="25.375" bestFit="1" customWidth="1"/>
    <col min="5387" max="5387" width="16.25" customWidth="1"/>
    <col min="5388" max="5388" width="10.125" customWidth="1"/>
    <col min="5389" max="5389" width="26.125" bestFit="1" customWidth="1"/>
    <col min="5390" max="5390" width="9.125" customWidth="1"/>
    <col min="5392" max="5392" width="7.125" customWidth="1"/>
    <col min="5393" max="5393" width="9.125" bestFit="1" customWidth="1"/>
    <col min="5394" max="5394" width="9.375" customWidth="1"/>
    <col min="5395" max="5395" width="5.25" customWidth="1"/>
    <col min="5396" max="5396" width="9.75" customWidth="1"/>
    <col min="5397" max="5397" width="21.5" bestFit="1" customWidth="1"/>
    <col min="5398" max="5398" width="18" customWidth="1"/>
    <col min="5400" max="5402" width="0" hidden="1" customWidth="1"/>
    <col min="5637" max="5637" width="18" customWidth="1"/>
    <col min="5639" max="5639" width="16.5" customWidth="1"/>
    <col min="5640" max="5640" width="12.375" customWidth="1"/>
    <col min="5641" max="5641" width="14" customWidth="1"/>
    <col min="5642" max="5642" width="25.375" bestFit="1" customWidth="1"/>
    <col min="5643" max="5643" width="16.25" customWidth="1"/>
    <col min="5644" max="5644" width="10.125" customWidth="1"/>
    <col min="5645" max="5645" width="26.125" bestFit="1" customWidth="1"/>
    <col min="5646" max="5646" width="9.125" customWidth="1"/>
    <col min="5648" max="5648" width="7.125" customWidth="1"/>
    <col min="5649" max="5649" width="9.125" bestFit="1" customWidth="1"/>
    <col min="5650" max="5650" width="9.375" customWidth="1"/>
    <col min="5651" max="5651" width="5.25" customWidth="1"/>
    <col min="5652" max="5652" width="9.75" customWidth="1"/>
    <col min="5653" max="5653" width="21.5" bestFit="1" customWidth="1"/>
    <col min="5654" max="5654" width="18" customWidth="1"/>
    <col min="5656" max="5658" width="0" hidden="1" customWidth="1"/>
    <col min="5893" max="5893" width="18" customWidth="1"/>
    <col min="5895" max="5895" width="16.5" customWidth="1"/>
    <col min="5896" max="5896" width="12.375" customWidth="1"/>
    <col min="5897" max="5897" width="14" customWidth="1"/>
    <col min="5898" max="5898" width="25.375" bestFit="1" customWidth="1"/>
    <col min="5899" max="5899" width="16.25" customWidth="1"/>
    <col min="5900" max="5900" width="10.125" customWidth="1"/>
    <col min="5901" max="5901" width="26.125" bestFit="1" customWidth="1"/>
    <col min="5902" max="5902" width="9.125" customWidth="1"/>
    <col min="5904" max="5904" width="7.125" customWidth="1"/>
    <col min="5905" max="5905" width="9.125" bestFit="1" customWidth="1"/>
    <col min="5906" max="5906" width="9.375" customWidth="1"/>
    <col min="5907" max="5907" width="5.25" customWidth="1"/>
    <col min="5908" max="5908" width="9.75" customWidth="1"/>
    <col min="5909" max="5909" width="21.5" bestFit="1" customWidth="1"/>
    <col min="5910" max="5910" width="18" customWidth="1"/>
    <col min="5912" max="5914" width="0" hidden="1" customWidth="1"/>
    <col min="6149" max="6149" width="18" customWidth="1"/>
    <col min="6151" max="6151" width="16.5" customWidth="1"/>
    <col min="6152" max="6152" width="12.375" customWidth="1"/>
    <col min="6153" max="6153" width="14" customWidth="1"/>
    <col min="6154" max="6154" width="25.375" bestFit="1" customWidth="1"/>
    <col min="6155" max="6155" width="16.25" customWidth="1"/>
    <col min="6156" max="6156" width="10.125" customWidth="1"/>
    <col min="6157" max="6157" width="26.125" bestFit="1" customWidth="1"/>
    <col min="6158" max="6158" width="9.125" customWidth="1"/>
    <col min="6160" max="6160" width="7.125" customWidth="1"/>
    <col min="6161" max="6161" width="9.125" bestFit="1" customWidth="1"/>
    <col min="6162" max="6162" width="9.375" customWidth="1"/>
    <col min="6163" max="6163" width="5.25" customWidth="1"/>
    <col min="6164" max="6164" width="9.75" customWidth="1"/>
    <col min="6165" max="6165" width="21.5" bestFit="1" customWidth="1"/>
    <col min="6166" max="6166" width="18" customWidth="1"/>
    <col min="6168" max="6170" width="0" hidden="1" customWidth="1"/>
    <col min="6405" max="6405" width="18" customWidth="1"/>
    <col min="6407" max="6407" width="16.5" customWidth="1"/>
    <col min="6408" max="6408" width="12.375" customWidth="1"/>
    <col min="6409" max="6409" width="14" customWidth="1"/>
    <col min="6410" max="6410" width="25.375" bestFit="1" customWidth="1"/>
    <col min="6411" max="6411" width="16.25" customWidth="1"/>
    <col min="6412" max="6412" width="10.125" customWidth="1"/>
    <col min="6413" max="6413" width="26.125" bestFit="1" customWidth="1"/>
    <col min="6414" max="6414" width="9.125" customWidth="1"/>
    <col min="6416" max="6416" width="7.125" customWidth="1"/>
    <col min="6417" max="6417" width="9.125" bestFit="1" customWidth="1"/>
    <col min="6418" max="6418" width="9.375" customWidth="1"/>
    <col min="6419" max="6419" width="5.25" customWidth="1"/>
    <col min="6420" max="6420" width="9.75" customWidth="1"/>
    <col min="6421" max="6421" width="21.5" bestFit="1" customWidth="1"/>
    <col min="6422" max="6422" width="18" customWidth="1"/>
    <col min="6424" max="6426" width="0" hidden="1" customWidth="1"/>
    <col min="6661" max="6661" width="18" customWidth="1"/>
    <col min="6663" max="6663" width="16.5" customWidth="1"/>
    <col min="6664" max="6664" width="12.375" customWidth="1"/>
    <col min="6665" max="6665" width="14" customWidth="1"/>
    <col min="6666" max="6666" width="25.375" bestFit="1" customWidth="1"/>
    <col min="6667" max="6667" width="16.25" customWidth="1"/>
    <col min="6668" max="6668" width="10.125" customWidth="1"/>
    <col min="6669" max="6669" width="26.125" bestFit="1" customWidth="1"/>
    <col min="6670" max="6670" width="9.125" customWidth="1"/>
    <col min="6672" max="6672" width="7.125" customWidth="1"/>
    <col min="6673" max="6673" width="9.125" bestFit="1" customWidth="1"/>
    <col min="6674" max="6674" width="9.375" customWidth="1"/>
    <col min="6675" max="6675" width="5.25" customWidth="1"/>
    <col min="6676" max="6676" width="9.75" customWidth="1"/>
    <col min="6677" max="6677" width="21.5" bestFit="1" customWidth="1"/>
    <col min="6678" max="6678" width="18" customWidth="1"/>
    <col min="6680" max="6682" width="0" hidden="1" customWidth="1"/>
    <col min="6917" max="6917" width="18" customWidth="1"/>
    <col min="6919" max="6919" width="16.5" customWidth="1"/>
    <col min="6920" max="6920" width="12.375" customWidth="1"/>
    <col min="6921" max="6921" width="14" customWidth="1"/>
    <col min="6922" max="6922" width="25.375" bestFit="1" customWidth="1"/>
    <col min="6923" max="6923" width="16.25" customWidth="1"/>
    <col min="6924" max="6924" width="10.125" customWidth="1"/>
    <col min="6925" max="6925" width="26.125" bestFit="1" customWidth="1"/>
    <col min="6926" max="6926" width="9.125" customWidth="1"/>
    <col min="6928" max="6928" width="7.125" customWidth="1"/>
    <col min="6929" max="6929" width="9.125" bestFit="1" customWidth="1"/>
    <col min="6930" max="6930" width="9.375" customWidth="1"/>
    <col min="6931" max="6931" width="5.25" customWidth="1"/>
    <col min="6932" max="6932" width="9.75" customWidth="1"/>
    <col min="6933" max="6933" width="21.5" bestFit="1" customWidth="1"/>
    <col min="6934" max="6934" width="18" customWidth="1"/>
    <col min="6936" max="6938" width="0" hidden="1" customWidth="1"/>
    <col min="7173" max="7173" width="18" customWidth="1"/>
    <col min="7175" max="7175" width="16.5" customWidth="1"/>
    <col min="7176" max="7176" width="12.375" customWidth="1"/>
    <col min="7177" max="7177" width="14" customWidth="1"/>
    <col min="7178" max="7178" width="25.375" bestFit="1" customWidth="1"/>
    <col min="7179" max="7179" width="16.25" customWidth="1"/>
    <col min="7180" max="7180" width="10.125" customWidth="1"/>
    <col min="7181" max="7181" width="26.125" bestFit="1" customWidth="1"/>
    <col min="7182" max="7182" width="9.125" customWidth="1"/>
    <col min="7184" max="7184" width="7.125" customWidth="1"/>
    <col min="7185" max="7185" width="9.125" bestFit="1" customWidth="1"/>
    <col min="7186" max="7186" width="9.375" customWidth="1"/>
    <col min="7187" max="7187" width="5.25" customWidth="1"/>
    <col min="7188" max="7188" width="9.75" customWidth="1"/>
    <col min="7189" max="7189" width="21.5" bestFit="1" customWidth="1"/>
    <col min="7190" max="7190" width="18" customWidth="1"/>
    <col min="7192" max="7194" width="0" hidden="1" customWidth="1"/>
    <col min="7429" max="7429" width="18" customWidth="1"/>
    <col min="7431" max="7431" width="16.5" customWidth="1"/>
    <col min="7432" max="7432" width="12.375" customWidth="1"/>
    <col min="7433" max="7433" width="14" customWidth="1"/>
    <col min="7434" max="7434" width="25.375" bestFit="1" customWidth="1"/>
    <col min="7435" max="7435" width="16.25" customWidth="1"/>
    <col min="7436" max="7436" width="10.125" customWidth="1"/>
    <col min="7437" max="7437" width="26.125" bestFit="1" customWidth="1"/>
    <col min="7438" max="7438" width="9.125" customWidth="1"/>
    <col min="7440" max="7440" width="7.125" customWidth="1"/>
    <col min="7441" max="7441" width="9.125" bestFit="1" customWidth="1"/>
    <col min="7442" max="7442" width="9.375" customWidth="1"/>
    <col min="7443" max="7443" width="5.25" customWidth="1"/>
    <col min="7444" max="7444" width="9.75" customWidth="1"/>
    <col min="7445" max="7445" width="21.5" bestFit="1" customWidth="1"/>
    <col min="7446" max="7446" width="18" customWidth="1"/>
    <col min="7448" max="7450" width="0" hidden="1" customWidth="1"/>
    <col min="7685" max="7685" width="18" customWidth="1"/>
    <col min="7687" max="7687" width="16.5" customWidth="1"/>
    <col min="7688" max="7688" width="12.375" customWidth="1"/>
    <col min="7689" max="7689" width="14" customWidth="1"/>
    <col min="7690" max="7690" width="25.375" bestFit="1" customWidth="1"/>
    <col min="7691" max="7691" width="16.25" customWidth="1"/>
    <col min="7692" max="7692" width="10.125" customWidth="1"/>
    <col min="7693" max="7693" width="26.125" bestFit="1" customWidth="1"/>
    <col min="7694" max="7694" width="9.125" customWidth="1"/>
    <col min="7696" max="7696" width="7.125" customWidth="1"/>
    <col min="7697" max="7697" width="9.125" bestFit="1" customWidth="1"/>
    <col min="7698" max="7698" width="9.375" customWidth="1"/>
    <col min="7699" max="7699" width="5.25" customWidth="1"/>
    <col min="7700" max="7700" width="9.75" customWidth="1"/>
    <col min="7701" max="7701" width="21.5" bestFit="1" customWidth="1"/>
    <col min="7702" max="7702" width="18" customWidth="1"/>
    <col min="7704" max="7706" width="0" hidden="1" customWidth="1"/>
    <col min="7941" max="7941" width="18" customWidth="1"/>
    <col min="7943" max="7943" width="16.5" customWidth="1"/>
    <col min="7944" max="7944" width="12.375" customWidth="1"/>
    <col min="7945" max="7945" width="14" customWidth="1"/>
    <col min="7946" max="7946" width="25.375" bestFit="1" customWidth="1"/>
    <col min="7947" max="7947" width="16.25" customWidth="1"/>
    <col min="7948" max="7948" width="10.125" customWidth="1"/>
    <col min="7949" max="7949" width="26.125" bestFit="1" customWidth="1"/>
    <col min="7950" max="7950" width="9.125" customWidth="1"/>
    <col min="7952" max="7952" width="7.125" customWidth="1"/>
    <col min="7953" max="7953" width="9.125" bestFit="1" customWidth="1"/>
    <col min="7954" max="7954" width="9.375" customWidth="1"/>
    <col min="7955" max="7955" width="5.25" customWidth="1"/>
    <col min="7956" max="7956" width="9.75" customWidth="1"/>
    <col min="7957" max="7957" width="21.5" bestFit="1" customWidth="1"/>
    <col min="7958" max="7958" width="18" customWidth="1"/>
    <col min="7960" max="7962" width="0" hidden="1" customWidth="1"/>
    <col min="8197" max="8197" width="18" customWidth="1"/>
    <col min="8199" max="8199" width="16.5" customWidth="1"/>
    <col min="8200" max="8200" width="12.375" customWidth="1"/>
    <col min="8201" max="8201" width="14" customWidth="1"/>
    <col min="8202" max="8202" width="25.375" bestFit="1" customWidth="1"/>
    <col min="8203" max="8203" width="16.25" customWidth="1"/>
    <col min="8204" max="8204" width="10.125" customWidth="1"/>
    <col min="8205" max="8205" width="26.125" bestFit="1" customWidth="1"/>
    <col min="8206" max="8206" width="9.125" customWidth="1"/>
    <col min="8208" max="8208" width="7.125" customWidth="1"/>
    <col min="8209" max="8209" width="9.125" bestFit="1" customWidth="1"/>
    <col min="8210" max="8210" width="9.375" customWidth="1"/>
    <col min="8211" max="8211" width="5.25" customWidth="1"/>
    <col min="8212" max="8212" width="9.75" customWidth="1"/>
    <col min="8213" max="8213" width="21.5" bestFit="1" customWidth="1"/>
    <col min="8214" max="8214" width="18" customWidth="1"/>
    <col min="8216" max="8218" width="0" hidden="1" customWidth="1"/>
    <col min="8453" max="8453" width="18" customWidth="1"/>
    <col min="8455" max="8455" width="16.5" customWidth="1"/>
    <col min="8456" max="8456" width="12.375" customWidth="1"/>
    <col min="8457" max="8457" width="14" customWidth="1"/>
    <col min="8458" max="8458" width="25.375" bestFit="1" customWidth="1"/>
    <col min="8459" max="8459" width="16.25" customWidth="1"/>
    <col min="8460" max="8460" width="10.125" customWidth="1"/>
    <col min="8461" max="8461" width="26.125" bestFit="1" customWidth="1"/>
    <col min="8462" max="8462" width="9.125" customWidth="1"/>
    <col min="8464" max="8464" width="7.125" customWidth="1"/>
    <col min="8465" max="8465" width="9.125" bestFit="1" customWidth="1"/>
    <col min="8466" max="8466" width="9.375" customWidth="1"/>
    <col min="8467" max="8467" width="5.25" customWidth="1"/>
    <col min="8468" max="8468" width="9.75" customWidth="1"/>
    <col min="8469" max="8469" width="21.5" bestFit="1" customWidth="1"/>
    <col min="8470" max="8470" width="18" customWidth="1"/>
    <col min="8472" max="8474" width="0" hidden="1" customWidth="1"/>
    <col min="8709" max="8709" width="18" customWidth="1"/>
    <col min="8711" max="8711" width="16.5" customWidth="1"/>
    <col min="8712" max="8712" width="12.375" customWidth="1"/>
    <col min="8713" max="8713" width="14" customWidth="1"/>
    <col min="8714" max="8714" width="25.375" bestFit="1" customWidth="1"/>
    <col min="8715" max="8715" width="16.25" customWidth="1"/>
    <col min="8716" max="8716" width="10.125" customWidth="1"/>
    <col min="8717" max="8717" width="26.125" bestFit="1" customWidth="1"/>
    <col min="8718" max="8718" width="9.125" customWidth="1"/>
    <col min="8720" max="8720" width="7.125" customWidth="1"/>
    <col min="8721" max="8721" width="9.125" bestFit="1" customWidth="1"/>
    <col min="8722" max="8722" width="9.375" customWidth="1"/>
    <col min="8723" max="8723" width="5.25" customWidth="1"/>
    <col min="8724" max="8724" width="9.75" customWidth="1"/>
    <col min="8725" max="8725" width="21.5" bestFit="1" customWidth="1"/>
    <col min="8726" max="8726" width="18" customWidth="1"/>
    <col min="8728" max="8730" width="0" hidden="1" customWidth="1"/>
    <col min="8965" max="8965" width="18" customWidth="1"/>
    <col min="8967" max="8967" width="16.5" customWidth="1"/>
    <col min="8968" max="8968" width="12.375" customWidth="1"/>
    <col min="8969" max="8969" width="14" customWidth="1"/>
    <col min="8970" max="8970" width="25.375" bestFit="1" customWidth="1"/>
    <col min="8971" max="8971" width="16.25" customWidth="1"/>
    <col min="8972" max="8972" width="10.125" customWidth="1"/>
    <col min="8973" max="8973" width="26.125" bestFit="1" customWidth="1"/>
    <col min="8974" max="8974" width="9.125" customWidth="1"/>
    <col min="8976" max="8976" width="7.125" customWidth="1"/>
    <col min="8977" max="8977" width="9.125" bestFit="1" customWidth="1"/>
    <col min="8978" max="8978" width="9.375" customWidth="1"/>
    <col min="8979" max="8979" width="5.25" customWidth="1"/>
    <col min="8980" max="8980" width="9.75" customWidth="1"/>
    <col min="8981" max="8981" width="21.5" bestFit="1" customWidth="1"/>
    <col min="8982" max="8982" width="18" customWidth="1"/>
    <col min="8984" max="8986" width="0" hidden="1" customWidth="1"/>
    <col min="9221" max="9221" width="18" customWidth="1"/>
    <col min="9223" max="9223" width="16.5" customWidth="1"/>
    <col min="9224" max="9224" width="12.375" customWidth="1"/>
    <col min="9225" max="9225" width="14" customWidth="1"/>
    <col min="9226" max="9226" width="25.375" bestFit="1" customWidth="1"/>
    <col min="9227" max="9227" width="16.25" customWidth="1"/>
    <col min="9228" max="9228" width="10.125" customWidth="1"/>
    <col min="9229" max="9229" width="26.125" bestFit="1" customWidth="1"/>
    <col min="9230" max="9230" width="9.125" customWidth="1"/>
    <col min="9232" max="9232" width="7.125" customWidth="1"/>
    <col min="9233" max="9233" width="9.125" bestFit="1" customWidth="1"/>
    <col min="9234" max="9234" width="9.375" customWidth="1"/>
    <col min="9235" max="9235" width="5.25" customWidth="1"/>
    <col min="9236" max="9236" width="9.75" customWidth="1"/>
    <col min="9237" max="9237" width="21.5" bestFit="1" customWidth="1"/>
    <col min="9238" max="9238" width="18" customWidth="1"/>
    <col min="9240" max="9242" width="0" hidden="1" customWidth="1"/>
    <col min="9477" max="9477" width="18" customWidth="1"/>
    <col min="9479" max="9479" width="16.5" customWidth="1"/>
    <col min="9480" max="9480" width="12.375" customWidth="1"/>
    <col min="9481" max="9481" width="14" customWidth="1"/>
    <col min="9482" max="9482" width="25.375" bestFit="1" customWidth="1"/>
    <col min="9483" max="9483" width="16.25" customWidth="1"/>
    <col min="9484" max="9484" width="10.125" customWidth="1"/>
    <col min="9485" max="9485" width="26.125" bestFit="1" customWidth="1"/>
    <col min="9486" max="9486" width="9.125" customWidth="1"/>
    <col min="9488" max="9488" width="7.125" customWidth="1"/>
    <col min="9489" max="9489" width="9.125" bestFit="1" customWidth="1"/>
    <col min="9490" max="9490" width="9.375" customWidth="1"/>
    <col min="9491" max="9491" width="5.25" customWidth="1"/>
    <col min="9492" max="9492" width="9.75" customWidth="1"/>
    <col min="9493" max="9493" width="21.5" bestFit="1" customWidth="1"/>
    <col min="9494" max="9494" width="18" customWidth="1"/>
    <col min="9496" max="9498" width="0" hidden="1" customWidth="1"/>
    <col min="9733" max="9733" width="18" customWidth="1"/>
    <col min="9735" max="9735" width="16.5" customWidth="1"/>
    <col min="9736" max="9736" width="12.375" customWidth="1"/>
    <col min="9737" max="9737" width="14" customWidth="1"/>
    <col min="9738" max="9738" width="25.375" bestFit="1" customWidth="1"/>
    <col min="9739" max="9739" width="16.25" customWidth="1"/>
    <col min="9740" max="9740" width="10.125" customWidth="1"/>
    <col min="9741" max="9741" width="26.125" bestFit="1" customWidth="1"/>
    <col min="9742" max="9742" width="9.125" customWidth="1"/>
    <col min="9744" max="9744" width="7.125" customWidth="1"/>
    <col min="9745" max="9745" width="9.125" bestFit="1" customWidth="1"/>
    <col min="9746" max="9746" width="9.375" customWidth="1"/>
    <col min="9747" max="9747" width="5.25" customWidth="1"/>
    <col min="9748" max="9748" width="9.75" customWidth="1"/>
    <col min="9749" max="9749" width="21.5" bestFit="1" customWidth="1"/>
    <col min="9750" max="9750" width="18" customWidth="1"/>
    <col min="9752" max="9754" width="0" hidden="1" customWidth="1"/>
    <col min="9989" max="9989" width="18" customWidth="1"/>
    <col min="9991" max="9991" width="16.5" customWidth="1"/>
    <col min="9992" max="9992" width="12.375" customWidth="1"/>
    <col min="9993" max="9993" width="14" customWidth="1"/>
    <col min="9994" max="9994" width="25.375" bestFit="1" customWidth="1"/>
    <col min="9995" max="9995" width="16.25" customWidth="1"/>
    <col min="9996" max="9996" width="10.125" customWidth="1"/>
    <col min="9997" max="9997" width="26.125" bestFit="1" customWidth="1"/>
    <col min="9998" max="9998" width="9.125" customWidth="1"/>
    <col min="10000" max="10000" width="7.125" customWidth="1"/>
    <col min="10001" max="10001" width="9.125" bestFit="1" customWidth="1"/>
    <col min="10002" max="10002" width="9.375" customWidth="1"/>
    <col min="10003" max="10003" width="5.25" customWidth="1"/>
    <col min="10004" max="10004" width="9.75" customWidth="1"/>
    <col min="10005" max="10005" width="21.5" bestFit="1" customWidth="1"/>
    <col min="10006" max="10006" width="18" customWidth="1"/>
    <col min="10008" max="10010" width="0" hidden="1" customWidth="1"/>
    <col min="10245" max="10245" width="18" customWidth="1"/>
    <col min="10247" max="10247" width="16.5" customWidth="1"/>
    <col min="10248" max="10248" width="12.375" customWidth="1"/>
    <col min="10249" max="10249" width="14" customWidth="1"/>
    <col min="10250" max="10250" width="25.375" bestFit="1" customWidth="1"/>
    <col min="10251" max="10251" width="16.25" customWidth="1"/>
    <col min="10252" max="10252" width="10.125" customWidth="1"/>
    <col min="10253" max="10253" width="26.125" bestFit="1" customWidth="1"/>
    <col min="10254" max="10254" width="9.125" customWidth="1"/>
    <col min="10256" max="10256" width="7.125" customWidth="1"/>
    <col min="10257" max="10257" width="9.125" bestFit="1" customWidth="1"/>
    <col min="10258" max="10258" width="9.375" customWidth="1"/>
    <col min="10259" max="10259" width="5.25" customWidth="1"/>
    <col min="10260" max="10260" width="9.75" customWidth="1"/>
    <col min="10261" max="10261" width="21.5" bestFit="1" customWidth="1"/>
    <col min="10262" max="10262" width="18" customWidth="1"/>
    <col min="10264" max="10266" width="0" hidden="1" customWidth="1"/>
    <col min="10501" max="10501" width="18" customWidth="1"/>
    <col min="10503" max="10503" width="16.5" customWidth="1"/>
    <col min="10504" max="10504" width="12.375" customWidth="1"/>
    <col min="10505" max="10505" width="14" customWidth="1"/>
    <col min="10506" max="10506" width="25.375" bestFit="1" customWidth="1"/>
    <col min="10507" max="10507" width="16.25" customWidth="1"/>
    <col min="10508" max="10508" width="10.125" customWidth="1"/>
    <col min="10509" max="10509" width="26.125" bestFit="1" customWidth="1"/>
    <col min="10510" max="10510" width="9.125" customWidth="1"/>
    <col min="10512" max="10512" width="7.125" customWidth="1"/>
    <col min="10513" max="10513" width="9.125" bestFit="1" customWidth="1"/>
    <col min="10514" max="10514" width="9.375" customWidth="1"/>
    <col min="10515" max="10515" width="5.25" customWidth="1"/>
    <col min="10516" max="10516" width="9.75" customWidth="1"/>
    <col min="10517" max="10517" width="21.5" bestFit="1" customWidth="1"/>
    <col min="10518" max="10518" width="18" customWidth="1"/>
    <col min="10520" max="10522" width="0" hidden="1" customWidth="1"/>
    <col min="10757" max="10757" width="18" customWidth="1"/>
    <col min="10759" max="10759" width="16.5" customWidth="1"/>
    <col min="10760" max="10760" width="12.375" customWidth="1"/>
    <col min="10761" max="10761" width="14" customWidth="1"/>
    <col min="10762" max="10762" width="25.375" bestFit="1" customWidth="1"/>
    <col min="10763" max="10763" width="16.25" customWidth="1"/>
    <col min="10764" max="10764" width="10.125" customWidth="1"/>
    <col min="10765" max="10765" width="26.125" bestFit="1" customWidth="1"/>
    <col min="10766" max="10766" width="9.125" customWidth="1"/>
    <col min="10768" max="10768" width="7.125" customWidth="1"/>
    <col min="10769" max="10769" width="9.125" bestFit="1" customWidth="1"/>
    <col min="10770" max="10770" width="9.375" customWidth="1"/>
    <col min="10771" max="10771" width="5.25" customWidth="1"/>
    <col min="10772" max="10772" width="9.75" customWidth="1"/>
    <col min="10773" max="10773" width="21.5" bestFit="1" customWidth="1"/>
    <col min="10774" max="10774" width="18" customWidth="1"/>
    <col min="10776" max="10778" width="0" hidden="1" customWidth="1"/>
    <col min="11013" max="11013" width="18" customWidth="1"/>
    <col min="11015" max="11015" width="16.5" customWidth="1"/>
    <col min="11016" max="11016" width="12.375" customWidth="1"/>
    <col min="11017" max="11017" width="14" customWidth="1"/>
    <col min="11018" max="11018" width="25.375" bestFit="1" customWidth="1"/>
    <col min="11019" max="11019" width="16.25" customWidth="1"/>
    <col min="11020" max="11020" width="10.125" customWidth="1"/>
    <col min="11021" max="11021" width="26.125" bestFit="1" customWidth="1"/>
    <col min="11022" max="11022" width="9.125" customWidth="1"/>
    <col min="11024" max="11024" width="7.125" customWidth="1"/>
    <col min="11025" max="11025" width="9.125" bestFit="1" customWidth="1"/>
    <col min="11026" max="11026" width="9.375" customWidth="1"/>
    <col min="11027" max="11027" width="5.25" customWidth="1"/>
    <col min="11028" max="11028" width="9.75" customWidth="1"/>
    <col min="11029" max="11029" width="21.5" bestFit="1" customWidth="1"/>
    <col min="11030" max="11030" width="18" customWidth="1"/>
    <col min="11032" max="11034" width="0" hidden="1" customWidth="1"/>
    <col min="11269" max="11269" width="18" customWidth="1"/>
    <col min="11271" max="11271" width="16.5" customWidth="1"/>
    <col min="11272" max="11272" width="12.375" customWidth="1"/>
    <col min="11273" max="11273" width="14" customWidth="1"/>
    <col min="11274" max="11274" width="25.375" bestFit="1" customWidth="1"/>
    <col min="11275" max="11275" width="16.25" customWidth="1"/>
    <col min="11276" max="11276" width="10.125" customWidth="1"/>
    <col min="11277" max="11277" width="26.125" bestFit="1" customWidth="1"/>
    <col min="11278" max="11278" width="9.125" customWidth="1"/>
    <col min="11280" max="11280" width="7.125" customWidth="1"/>
    <col min="11281" max="11281" width="9.125" bestFit="1" customWidth="1"/>
    <col min="11282" max="11282" width="9.375" customWidth="1"/>
    <col min="11283" max="11283" width="5.25" customWidth="1"/>
    <col min="11284" max="11284" width="9.75" customWidth="1"/>
    <col min="11285" max="11285" width="21.5" bestFit="1" customWidth="1"/>
    <col min="11286" max="11286" width="18" customWidth="1"/>
    <col min="11288" max="11290" width="0" hidden="1" customWidth="1"/>
    <col min="11525" max="11525" width="18" customWidth="1"/>
    <col min="11527" max="11527" width="16.5" customWidth="1"/>
    <col min="11528" max="11528" width="12.375" customWidth="1"/>
    <col min="11529" max="11529" width="14" customWidth="1"/>
    <col min="11530" max="11530" width="25.375" bestFit="1" customWidth="1"/>
    <col min="11531" max="11531" width="16.25" customWidth="1"/>
    <col min="11532" max="11532" width="10.125" customWidth="1"/>
    <col min="11533" max="11533" width="26.125" bestFit="1" customWidth="1"/>
    <col min="11534" max="11534" width="9.125" customWidth="1"/>
    <col min="11536" max="11536" width="7.125" customWidth="1"/>
    <col min="11537" max="11537" width="9.125" bestFit="1" customWidth="1"/>
    <col min="11538" max="11538" width="9.375" customWidth="1"/>
    <col min="11539" max="11539" width="5.25" customWidth="1"/>
    <col min="11540" max="11540" width="9.75" customWidth="1"/>
    <col min="11541" max="11541" width="21.5" bestFit="1" customWidth="1"/>
    <col min="11542" max="11542" width="18" customWidth="1"/>
    <col min="11544" max="11546" width="0" hidden="1" customWidth="1"/>
    <col min="11781" max="11781" width="18" customWidth="1"/>
    <col min="11783" max="11783" width="16.5" customWidth="1"/>
    <col min="11784" max="11784" width="12.375" customWidth="1"/>
    <col min="11785" max="11785" width="14" customWidth="1"/>
    <col min="11786" max="11786" width="25.375" bestFit="1" customWidth="1"/>
    <col min="11787" max="11787" width="16.25" customWidth="1"/>
    <col min="11788" max="11788" width="10.125" customWidth="1"/>
    <col min="11789" max="11789" width="26.125" bestFit="1" customWidth="1"/>
    <col min="11790" max="11790" width="9.125" customWidth="1"/>
    <col min="11792" max="11792" width="7.125" customWidth="1"/>
    <col min="11793" max="11793" width="9.125" bestFit="1" customWidth="1"/>
    <col min="11794" max="11794" width="9.375" customWidth="1"/>
    <col min="11795" max="11795" width="5.25" customWidth="1"/>
    <col min="11796" max="11796" width="9.75" customWidth="1"/>
    <col min="11797" max="11797" width="21.5" bestFit="1" customWidth="1"/>
    <col min="11798" max="11798" width="18" customWidth="1"/>
    <col min="11800" max="11802" width="0" hidden="1" customWidth="1"/>
    <col min="12037" max="12037" width="18" customWidth="1"/>
    <col min="12039" max="12039" width="16.5" customWidth="1"/>
    <col min="12040" max="12040" width="12.375" customWidth="1"/>
    <col min="12041" max="12041" width="14" customWidth="1"/>
    <col min="12042" max="12042" width="25.375" bestFit="1" customWidth="1"/>
    <col min="12043" max="12043" width="16.25" customWidth="1"/>
    <col min="12044" max="12044" width="10.125" customWidth="1"/>
    <col min="12045" max="12045" width="26.125" bestFit="1" customWidth="1"/>
    <col min="12046" max="12046" width="9.125" customWidth="1"/>
    <col min="12048" max="12048" width="7.125" customWidth="1"/>
    <col min="12049" max="12049" width="9.125" bestFit="1" customWidth="1"/>
    <col min="12050" max="12050" width="9.375" customWidth="1"/>
    <col min="12051" max="12051" width="5.25" customWidth="1"/>
    <col min="12052" max="12052" width="9.75" customWidth="1"/>
    <col min="12053" max="12053" width="21.5" bestFit="1" customWidth="1"/>
    <col min="12054" max="12054" width="18" customWidth="1"/>
    <col min="12056" max="12058" width="0" hidden="1" customWidth="1"/>
    <col min="12293" max="12293" width="18" customWidth="1"/>
    <col min="12295" max="12295" width="16.5" customWidth="1"/>
    <col min="12296" max="12296" width="12.375" customWidth="1"/>
    <col min="12297" max="12297" width="14" customWidth="1"/>
    <col min="12298" max="12298" width="25.375" bestFit="1" customWidth="1"/>
    <col min="12299" max="12299" width="16.25" customWidth="1"/>
    <col min="12300" max="12300" width="10.125" customWidth="1"/>
    <col min="12301" max="12301" width="26.125" bestFit="1" customWidth="1"/>
    <col min="12302" max="12302" width="9.125" customWidth="1"/>
    <col min="12304" max="12304" width="7.125" customWidth="1"/>
    <col min="12305" max="12305" width="9.125" bestFit="1" customWidth="1"/>
    <col min="12306" max="12306" width="9.375" customWidth="1"/>
    <col min="12307" max="12307" width="5.25" customWidth="1"/>
    <col min="12308" max="12308" width="9.75" customWidth="1"/>
    <col min="12309" max="12309" width="21.5" bestFit="1" customWidth="1"/>
    <col min="12310" max="12310" width="18" customWidth="1"/>
    <col min="12312" max="12314" width="0" hidden="1" customWidth="1"/>
    <col min="12549" max="12549" width="18" customWidth="1"/>
    <col min="12551" max="12551" width="16.5" customWidth="1"/>
    <col min="12552" max="12552" width="12.375" customWidth="1"/>
    <col min="12553" max="12553" width="14" customWidth="1"/>
    <col min="12554" max="12554" width="25.375" bestFit="1" customWidth="1"/>
    <col min="12555" max="12555" width="16.25" customWidth="1"/>
    <col min="12556" max="12556" width="10.125" customWidth="1"/>
    <col min="12557" max="12557" width="26.125" bestFit="1" customWidth="1"/>
    <col min="12558" max="12558" width="9.125" customWidth="1"/>
    <col min="12560" max="12560" width="7.125" customWidth="1"/>
    <col min="12561" max="12561" width="9.125" bestFit="1" customWidth="1"/>
    <col min="12562" max="12562" width="9.375" customWidth="1"/>
    <col min="12563" max="12563" width="5.25" customWidth="1"/>
    <col min="12564" max="12564" width="9.75" customWidth="1"/>
    <col min="12565" max="12565" width="21.5" bestFit="1" customWidth="1"/>
    <col min="12566" max="12566" width="18" customWidth="1"/>
    <col min="12568" max="12570" width="0" hidden="1" customWidth="1"/>
    <col min="12805" max="12805" width="18" customWidth="1"/>
    <col min="12807" max="12807" width="16.5" customWidth="1"/>
    <col min="12808" max="12808" width="12.375" customWidth="1"/>
    <col min="12809" max="12809" width="14" customWidth="1"/>
    <col min="12810" max="12810" width="25.375" bestFit="1" customWidth="1"/>
    <col min="12811" max="12811" width="16.25" customWidth="1"/>
    <col min="12812" max="12812" width="10.125" customWidth="1"/>
    <col min="12813" max="12813" width="26.125" bestFit="1" customWidth="1"/>
    <col min="12814" max="12814" width="9.125" customWidth="1"/>
    <col min="12816" max="12816" width="7.125" customWidth="1"/>
    <col min="12817" max="12817" width="9.125" bestFit="1" customWidth="1"/>
    <col min="12818" max="12818" width="9.375" customWidth="1"/>
    <col min="12819" max="12819" width="5.25" customWidth="1"/>
    <col min="12820" max="12820" width="9.75" customWidth="1"/>
    <col min="12821" max="12821" width="21.5" bestFit="1" customWidth="1"/>
    <col min="12822" max="12822" width="18" customWidth="1"/>
    <col min="12824" max="12826" width="0" hidden="1" customWidth="1"/>
    <col min="13061" max="13061" width="18" customWidth="1"/>
    <col min="13063" max="13063" width="16.5" customWidth="1"/>
    <col min="13064" max="13064" width="12.375" customWidth="1"/>
    <col min="13065" max="13065" width="14" customWidth="1"/>
    <col min="13066" max="13066" width="25.375" bestFit="1" customWidth="1"/>
    <col min="13067" max="13067" width="16.25" customWidth="1"/>
    <col min="13068" max="13068" width="10.125" customWidth="1"/>
    <col min="13069" max="13069" width="26.125" bestFit="1" customWidth="1"/>
    <col min="13070" max="13070" width="9.125" customWidth="1"/>
    <col min="13072" max="13072" width="7.125" customWidth="1"/>
    <col min="13073" max="13073" width="9.125" bestFit="1" customWidth="1"/>
    <col min="13074" max="13074" width="9.375" customWidth="1"/>
    <col min="13075" max="13075" width="5.25" customWidth="1"/>
    <col min="13076" max="13076" width="9.75" customWidth="1"/>
    <col min="13077" max="13077" width="21.5" bestFit="1" customWidth="1"/>
    <col min="13078" max="13078" width="18" customWidth="1"/>
    <col min="13080" max="13082" width="0" hidden="1" customWidth="1"/>
    <col min="13317" max="13317" width="18" customWidth="1"/>
    <col min="13319" max="13319" width="16.5" customWidth="1"/>
    <col min="13320" max="13320" width="12.375" customWidth="1"/>
    <col min="13321" max="13321" width="14" customWidth="1"/>
    <col min="13322" max="13322" width="25.375" bestFit="1" customWidth="1"/>
    <col min="13323" max="13323" width="16.25" customWidth="1"/>
    <col min="13324" max="13324" width="10.125" customWidth="1"/>
    <col min="13325" max="13325" width="26.125" bestFit="1" customWidth="1"/>
    <col min="13326" max="13326" width="9.125" customWidth="1"/>
    <col min="13328" max="13328" width="7.125" customWidth="1"/>
    <col min="13329" max="13329" width="9.125" bestFit="1" customWidth="1"/>
    <col min="13330" max="13330" width="9.375" customWidth="1"/>
    <col min="13331" max="13331" width="5.25" customWidth="1"/>
    <col min="13332" max="13332" width="9.75" customWidth="1"/>
    <col min="13333" max="13333" width="21.5" bestFit="1" customWidth="1"/>
    <col min="13334" max="13334" width="18" customWidth="1"/>
    <col min="13336" max="13338" width="0" hidden="1" customWidth="1"/>
    <col min="13573" max="13573" width="18" customWidth="1"/>
    <col min="13575" max="13575" width="16.5" customWidth="1"/>
    <col min="13576" max="13576" width="12.375" customWidth="1"/>
    <col min="13577" max="13577" width="14" customWidth="1"/>
    <col min="13578" max="13578" width="25.375" bestFit="1" customWidth="1"/>
    <col min="13579" max="13579" width="16.25" customWidth="1"/>
    <col min="13580" max="13580" width="10.125" customWidth="1"/>
    <col min="13581" max="13581" width="26.125" bestFit="1" customWidth="1"/>
    <col min="13582" max="13582" width="9.125" customWidth="1"/>
    <col min="13584" max="13584" width="7.125" customWidth="1"/>
    <col min="13585" max="13585" width="9.125" bestFit="1" customWidth="1"/>
    <col min="13586" max="13586" width="9.375" customWidth="1"/>
    <col min="13587" max="13587" width="5.25" customWidth="1"/>
    <col min="13588" max="13588" width="9.75" customWidth="1"/>
    <col min="13589" max="13589" width="21.5" bestFit="1" customWidth="1"/>
    <col min="13590" max="13590" width="18" customWidth="1"/>
    <col min="13592" max="13594" width="0" hidden="1" customWidth="1"/>
    <col min="13829" max="13829" width="18" customWidth="1"/>
    <col min="13831" max="13831" width="16.5" customWidth="1"/>
    <col min="13832" max="13832" width="12.375" customWidth="1"/>
    <col min="13833" max="13833" width="14" customWidth="1"/>
    <col min="13834" max="13834" width="25.375" bestFit="1" customWidth="1"/>
    <col min="13835" max="13835" width="16.25" customWidth="1"/>
    <col min="13836" max="13836" width="10.125" customWidth="1"/>
    <col min="13837" max="13837" width="26.125" bestFit="1" customWidth="1"/>
    <col min="13838" max="13838" width="9.125" customWidth="1"/>
    <col min="13840" max="13840" width="7.125" customWidth="1"/>
    <col min="13841" max="13841" width="9.125" bestFit="1" customWidth="1"/>
    <col min="13842" max="13842" width="9.375" customWidth="1"/>
    <col min="13843" max="13843" width="5.25" customWidth="1"/>
    <col min="13844" max="13844" width="9.75" customWidth="1"/>
    <col min="13845" max="13845" width="21.5" bestFit="1" customWidth="1"/>
    <col min="13846" max="13846" width="18" customWidth="1"/>
    <col min="13848" max="13850" width="0" hidden="1" customWidth="1"/>
    <col min="14085" max="14085" width="18" customWidth="1"/>
    <col min="14087" max="14087" width="16.5" customWidth="1"/>
    <col min="14088" max="14088" width="12.375" customWidth="1"/>
    <col min="14089" max="14089" width="14" customWidth="1"/>
    <col min="14090" max="14090" width="25.375" bestFit="1" customWidth="1"/>
    <col min="14091" max="14091" width="16.25" customWidth="1"/>
    <col min="14092" max="14092" width="10.125" customWidth="1"/>
    <col min="14093" max="14093" width="26.125" bestFit="1" customWidth="1"/>
    <col min="14094" max="14094" width="9.125" customWidth="1"/>
    <col min="14096" max="14096" width="7.125" customWidth="1"/>
    <col min="14097" max="14097" width="9.125" bestFit="1" customWidth="1"/>
    <col min="14098" max="14098" width="9.375" customWidth="1"/>
    <col min="14099" max="14099" width="5.25" customWidth="1"/>
    <col min="14100" max="14100" width="9.75" customWidth="1"/>
    <col min="14101" max="14101" width="21.5" bestFit="1" customWidth="1"/>
    <col min="14102" max="14102" width="18" customWidth="1"/>
    <col min="14104" max="14106" width="0" hidden="1" customWidth="1"/>
    <col min="14341" max="14341" width="18" customWidth="1"/>
    <col min="14343" max="14343" width="16.5" customWidth="1"/>
    <col min="14344" max="14344" width="12.375" customWidth="1"/>
    <col min="14345" max="14345" width="14" customWidth="1"/>
    <col min="14346" max="14346" width="25.375" bestFit="1" customWidth="1"/>
    <col min="14347" max="14347" width="16.25" customWidth="1"/>
    <col min="14348" max="14348" width="10.125" customWidth="1"/>
    <col min="14349" max="14349" width="26.125" bestFit="1" customWidth="1"/>
    <col min="14350" max="14350" width="9.125" customWidth="1"/>
    <col min="14352" max="14352" width="7.125" customWidth="1"/>
    <col min="14353" max="14353" width="9.125" bestFit="1" customWidth="1"/>
    <col min="14354" max="14354" width="9.375" customWidth="1"/>
    <col min="14355" max="14355" width="5.25" customWidth="1"/>
    <col min="14356" max="14356" width="9.75" customWidth="1"/>
    <col min="14357" max="14357" width="21.5" bestFit="1" customWidth="1"/>
    <col min="14358" max="14358" width="18" customWidth="1"/>
    <col min="14360" max="14362" width="0" hidden="1" customWidth="1"/>
    <col min="14597" max="14597" width="18" customWidth="1"/>
    <col min="14599" max="14599" width="16.5" customWidth="1"/>
    <col min="14600" max="14600" width="12.375" customWidth="1"/>
    <col min="14601" max="14601" width="14" customWidth="1"/>
    <col min="14602" max="14602" width="25.375" bestFit="1" customWidth="1"/>
    <col min="14603" max="14603" width="16.25" customWidth="1"/>
    <col min="14604" max="14604" width="10.125" customWidth="1"/>
    <col min="14605" max="14605" width="26.125" bestFit="1" customWidth="1"/>
    <col min="14606" max="14606" width="9.125" customWidth="1"/>
    <col min="14608" max="14608" width="7.125" customWidth="1"/>
    <col min="14609" max="14609" width="9.125" bestFit="1" customWidth="1"/>
    <col min="14610" max="14610" width="9.375" customWidth="1"/>
    <col min="14611" max="14611" width="5.25" customWidth="1"/>
    <col min="14612" max="14612" width="9.75" customWidth="1"/>
    <col min="14613" max="14613" width="21.5" bestFit="1" customWidth="1"/>
    <col min="14614" max="14614" width="18" customWidth="1"/>
    <col min="14616" max="14618" width="0" hidden="1" customWidth="1"/>
    <col min="14853" max="14853" width="18" customWidth="1"/>
    <col min="14855" max="14855" width="16.5" customWidth="1"/>
    <col min="14856" max="14856" width="12.375" customWidth="1"/>
    <col min="14857" max="14857" width="14" customWidth="1"/>
    <col min="14858" max="14858" width="25.375" bestFit="1" customWidth="1"/>
    <col min="14859" max="14859" width="16.25" customWidth="1"/>
    <col min="14860" max="14860" width="10.125" customWidth="1"/>
    <col min="14861" max="14861" width="26.125" bestFit="1" customWidth="1"/>
    <col min="14862" max="14862" width="9.125" customWidth="1"/>
    <col min="14864" max="14864" width="7.125" customWidth="1"/>
    <col min="14865" max="14865" width="9.125" bestFit="1" customWidth="1"/>
    <col min="14866" max="14866" width="9.375" customWidth="1"/>
    <col min="14867" max="14867" width="5.25" customWidth="1"/>
    <col min="14868" max="14868" width="9.75" customWidth="1"/>
    <col min="14869" max="14869" width="21.5" bestFit="1" customWidth="1"/>
    <col min="14870" max="14870" width="18" customWidth="1"/>
    <col min="14872" max="14874" width="0" hidden="1" customWidth="1"/>
    <col min="15109" max="15109" width="18" customWidth="1"/>
    <col min="15111" max="15111" width="16.5" customWidth="1"/>
    <col min="15112" max="15112" width="12.375" customWidth="1"/>
    <col min="15113" max="15113" width="14" customWidth="1"/>
    <col min="15114" max="15114" width="25.375" bestFit="1" customWidth="1"/>
    <col min="15115" max="15115" width="16.25" customWidth="1"/>
    <col min="15116" max="15116" width="10.125" customWidth="1"/>
    <col min="15117" max="15117" width="26.125" bestFit="1" customWidth="1"/>
    <col min="15118" max="15118" width="9.125" customWidth="1"/>
    <col min="15120" max="15120" width="7.125" customWidth="1"/>
    <col min="15121" max="15121" width="9.125" bestFit="1" customWidth="1"/>
    <col min="15122" max="15122" width="9.375" customWidth="1"/>
    <col min="15123" max="15123" width="5.25" customWidth="1"/>
    <col min="15124" max="15124" width="9.75" customWidth="1"/>
    <col min="15125" max="15125" width="21.5" bestFit="1" customWidth="1"/>
    <col min="15126" max="15126" width="18" customWidth="1"/>
    <col min="15128" max="15130" width="0" hidden="1" customWidth="1"/>
    <col min="15365" max="15365" width="18" customWidth="1"/>
    <col min="15367" max="15367" width="16.5" customWidth="1"/>
    <col min="15368" max="15368" width="12.375" customWidth="1"/>
    <col min="15369" max="15369" width="14" customWidth="1"/>
    <col min="15370" max="15370" width="25.375" bestFit="1" customWidth="1"/>
    <col min="15371" max="15371" width="16.25" customWidth="1"/>
    <col min="15372" max="15372" width="10.125" customWidth="1"/>
    <col min="15373" max="15373" width="26.125" bestFit="1" customWidth="1"/>
    <col min="15374" max="15374" width="9.125" customWidth="1"/>
    <col min="15376" max="15376" width="7.125" customWidth="1"/>
    <col min="15377" max="15377" width="9.125" bestFit="1" customWidth="1"/>
    <col min="15378" max="15378" width="9.375" customWidth="1"/>
    <col min="15379" max="15379" width="5.25" customWidth="1"/>
    <col min="15380" max="15380" width="9.75" customWidth="1"/>
    <col min="15381" max="15381" width="21.5" bestFit="1" customWidth="1"/>
    <col min="15382" max="15382" width="18" customWidth="1"/>
    <col min="15384" max="15386" width="0" hidden="1" customWidth="1"/>
    <col min="15621" max="15621" width="18" customWidth="1"/>
    <col min="15623" max="15623" width="16.5" customWidth="1"/>
    <col min="15624" max="15624" width="12.375" customWidth="1"/>
    <col min="15625" max="15625" width="14" customWidth="1"/>
    <col min="15626" max="15626" width="25.375" bestFit="1" customWidth="1"/>
    <col min="15627" max="15627" width="16.25" customWidth="1"/>
    <col min="15628" max="15628" width="10.125" customWidth="1"/>
    <col min="15629" max="15629" width="26.125" bestFit="1" customWidth="1"/>
    <col min="15630" max="15630" width="9.125" customWidth="1"/>
    <col min="15632" max="15632" width="7.125" customWidth="1"/>
    <col min="15633" max="15633" width="9.125" bestFit="1" customWidth="1"/>
    <col min="15634" max="15634" width="9.375" customWidth="1"/>
    <col min="15635" max="15635" width="5.25" customWidth="1"/>
    <col min="15636" max="15636" width="9.75" customWidth="1"/>
    <col min="15637" max="15637" width="21.5" bestFit="1" customWidth="1"/>
    <col min="15638" max="15638" width="18" customWidth="1"/>
    <col min="15640" max="15642" width="0" hidden="1" customWidth="1"/>
    <col min="15877" max="15877" width="18" customWidth="1"/>
    <col min="15879" max="15879" width="16.5" customWidth="1"/>
    <col min="15880" max="15880" width="12.375" customWidth="1"/>
    <col min="15881" max="15881" width="14" customWidth="1"/>
    <col min="15882" max="15882" width="25.375" bestFit="1" customWidth="1"/>
    <col min="15883" max="15883" width="16.25" customWidth="1"/>
    <col min="15884" max="15884" width="10.125" customWidth="1"/>
    <col min="15885" max="15885" width="26.125" bestFit="1" customWidth="1"/>
    <col min="15886" max="15886" width="9.125" customWidth="1"/>
    <col min="15888" max="15888" width="7.125" customWidth="1"/>
    <col min="15889" max="15889" width="9.125" bestFit="1" customWidth="1"/>
    <col min="15890" max="15890" width="9.375" customWidth="1"/>
    <col min="15891" max="15891" width="5.25" customWidth="1"/>
    <col min="15892" max="15892" width="9.75" customWidth="1"/>
    <col min="15893" max="15893" width="21.5" bestFit="1" customWidth="1"/>
    <col min="15894" max="15894" width="18" customWidth="1"/>
    <col min="15896" max="15898" width="0" hidden="1" customWidth="1"/>
    <col min="16133" max="16133" width="18" customWidth="1"/>
    <col min="16135" max="16135" width="16.5" customWidth="1"/>
    <col min="16136" max="16136" width="12.375" customWidth="1"/>
    <col min="16137" max="16137" width="14" customWidth="1"/>
    <col min="16138" max="16138" width="25.375" bestFit="1" customWidth="1"/>
    <col min="16139" max="16139" width="16.25" customWidth="1"/>
    <col min="16140" max="16140" width="10.125" customWidth="1"/>
    <col min="16141" max="16141" width="26.125" bestFit="1" customWidth="1"/>
    <col min="16142" max="16142" width="9.125" customWidth="1"/>
    <col min="16144" max="16144" width="7.125" customWidth="1"/>
    <col min="16145" max="16145" width="9.125" bestFit="1" customWidth="1"/>
    <col min="16146" max="16146" width="9.375" customWidth="1"/>
    <col min="16147" max="16147" width="5.25" customWidth="1"/>
    <col min="16148" max="16148" width="9.75" customWidth="1"/>
    <col min="16149" max="16149" width="21.5" bestFit="1" customWidth="1"/>
    <col min="16150" max="16150" width="18" customWidth="1"/>
    <col min="16152" max="16154" width="0" hidden="1"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209</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217</v>
      </c>
      <c r="M7" s="933" t="s">
        <v>63</v>
      </c>
      <c r="N7" s="934"/>
      <c r="O7" s="934"/>
      <c r="P7" s="935"/>
      <c r="Q7" s="933" t="s">
        <v>64</v>
      </c>
      <c r="R7" s="934"/>
      <c r="S7" s="934"/>
      <c r="T7" s="935"/>
      <c r="U7" s="60" t="s">
        <v>45</v>
      </c>
      <c r="V7" s="61" t="s">
        <v>47</v>
      </c>
      <c r="W7" s="4"/>
    </row>
    <row r="8" spans="1:24" s="84" customFormat="1" ht="51.75"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x14ac:dyDescent="0.2">
      <c r="A9" s="199" t="s">
        <v>73</v>
      </c>
      <c r="B9" s="199" t="s">
        <v>74</v>
      </c>
      <c r="C9" s="199" t="s">
        <v>75</v>
      </c>
      <c r="D9" s="596" t="s">
        <v>76</v>
      </c>
      <c r="E9" s="16" t="s">
        <v>77</v>
      </c>
      <c r="F9" s="17"/>
      <c r="G9" s="17" t="s">
        <v>81</v>
      </c>
      <c r="H9" s="16" t="s">
        <v>223</v>
      </c>
      <c r="I9" s="385"/>
      <c r="J9" s="385" t="s">
        <v>224</v>
      </c>
      <c r="K9" s="385" t="s">
        <v>254</v>
      </c>
      <c r="L9" s="18" t="s">
        <v>159</v>
      </c>
      <c r="M9" s="87">
        <v>0.66666666666666663</v>
      </c>
      <c r="N9" s="88">
        <v>0.5</v>
      </c>
      <c r="O9" s="18"/>
      <c r="P9" s="196">
        <f>IF(N9="","",MAX(M9-N9,0))</f>
        <v>0.16666666666666663</v>
      </c>
      <c r="Q9" s="87"/>
      <c r="R9" s="197">
        <v>0.625</v>
      </c>
      <c r="S9" s="18"/>
      <c r="T9" s="197"/>
      <c r="U9" s="73"/>
      <c r="V9" s="74"/>
      <c r="W9" s="12"/>
      <c r="X9" s="573" t="s">
        <v>77</v>
      </c>
    </row>
    <row r="10" spans="1:24" x14ac:dyDescent="0.2">
      <c r="A10" s="200"/>
      <c r="B10" s="200"/>
      <c r="C10" s="200"/>
      <c r="D10" s="200"/>
      <c r="E10" s="19"/>
      <c r="F10" s="384"/>
      <c r="G10" s="20"/>
      <c r="H10" s="19"/>
      <c r="I10" s="385"/>
      <c r="J10" s="742"/>
      <c r="K10" s="384"/>
      <c r="L10" s="21"/>
      <c r="M10" s="85"/>
      <c r="N10" s="86"/>
      <c r="O10" s="21"/>
      <c r="P10" s="198" t="str">
        <f>IF(N10="","",MAX(M10-N10,0))</f>
        <v/>
      </c>
      <c r="Q10" s="85"/>
      <c r="R10" s="227"/>
      <c r="S10" s="18"/>
      <c r="T10" s="227"/>
      <c r="U10" s="69"/>
      <c r="V10" s="70"/>
      <c r="W10" s="12"/>
      <c r="X10" s="573" t="s">
        <v>221</v>
      </c>
    </row>
    <row r="11" spans="1:24" x14ac:dyDescent="0.2">
      <c r="A11" s="522" t="s">
        <v>78</v>
      </c>
      <c r="B11" s="522" t="s">
        <v>79</v>
      </c>
      <c r="C11" s="522" t="s">
        <v>80</v>
      </c>
      <c r="D11" s="531" t="s">
        <v>81</v>
      </c>
      <c r="E11" s="523"/>
      <c r="F11" s="524"/>
      <c r="G11" s="524"/>
      <c r="H11" s="523"/>
      <c r="I11" s="524"/>
      <c r="J11" s="524"/>
      <c r="K11" s="524"/>
      <c r="L11" s="372"/>
      <c r="M11" s="525"/>
      <c r="N11" s="508"/>
      <c r="O11" s="506"/>
      <c r="P11" s="509" t="str">
        <f t="shared" ref="P11:P74" si="0">IF(N11="","",MAX(M11-N11,0))</f>
        <v/>
      </c>
      <c r="Q11" s="525"/>
      <c r="R11" s="511"/>
      <c r="S11" s="506"/>
      <c r="T11" s="511"/>
      <c r="U11" s="526"/>
      <c r="V11" s="527"/>
      <c r="W11" s="12"/>
      <c r="X11" t="s">
        <v>82</v>
      </c>
    </row>
    <row r="12" spans="1:24" x14ac:dyDescent="0.2">
      <c r="A12" s="514"/>
      <c r="B12" s="514"/>
      <c r="C12" s="514"/>
      <c r="D12" s="514"/>
      <c r="E12" s="515"/>
      <c r="F12" s="516"/>
      <c r="G12" s="516"/>
      <c r="H12" s="515"/>
      <c r="I12" s="516"/>
      <c r="J12" s="516"/>
      <c r="K12" s="516"/>
      <c r="L12" s="517"/>
      <c r="M12" s="528"/>
      <c r="N12" s="529"/>
      <c r="O12" s="517"/>
      <c r="P12" s="518" t="str">
        <f t="shared" si="0"/>
        <v/>
      </c>
      <c r="Q12" s="528"/>
      <c r="R12" s="519"/>
      <c r="S12" s="506"/>
      <c r="T12" s="519"/>
      <c r="U12" s="520"/>
      <c r="V12" s="521"/>
      <c r="W12" s="12"/>
      <c r="X12" t="s">
        <v>79</v>
      </c>
    </row>
    <row r="13" spans="1:24" x14ac:dyDescent="0.2">
      <c r="A13" s="522" t="s">
        <v>78</v>
      </c>
      <c r="B13" s="522" t="s">
        <v>79</v>
      </c>
      <c r="C13" s="522" t="s">
        <v>83</v>
      </c>
      <c r="D13" s="531" t="s">
        <v>81</v>
      </c>
      <c r="E13" s="523"/>
      <c r="F13" s="524"/>
      <c r="G13" s="524"/>
      <c r="H13" s="523"/>
      <c r="I13" s="524"/>
      <c r="J13" s="524"/>
      <c r="K13" s="524"/>
      <c r="L13" s="372"/>
      <c r="M13" s="525"/>
      <c r="N13" s="530"/>
      <c r="O13" s="506"/>
      <c r="P13" s="509" t="str">
        <f t="shared" si="0"/>
        <v/>
      </c>
      <c r="Q13" s="525"/>
      <c r="R13" s="511"/>
      <c r="S13" s="506"/>
      <c r="T13" s="511"/>
      <c r="U13" s="526"/>
      <c r="V13" s="527"/>
      <c r="W13" s="12"/>
    </row>
    <row r="14" spans="1:24" x14ac:dyDescent="0.2">
      <c r="A14" s="514"/>
      <c r="B14" s="514"/>
      <c r="C14" s="514"/>
      <c r="D14" s="514"/>
      <c r="E14" s="515"/>
      <c r="F14" s="516"/>
      <c r="G14" s="516"/>
      <c r="H14" s="515"/>
      <c r="I14" s="516"/>
      <c r="J14" s="516"/>
      <c r="K14" s="516"/>
      <c r="L14" s="517"/>
      <c r="M14" s="528"/>
      <c r="N14" s="529"/>
      <c r="O14" s="517"/>
      <c r="P14" s="518" t="str">
        <f t="shared" si="0"/>
        <v/>
      </c>
      <c r="Q14" s="528"/>
      <c r="R14" s="519"/>
      <c r="S14" s="506"/>
      <c r="T14" s="519"/>
      <c r="U14" s="520"/>
      <c r="V14" s="521"/>
      <c r="W14" s="12"/>
      <c r="X14" t="s">
        <v>222</v>
      </c>
    </row>
    <row r="15" spans="1:24" x14ac:dyDescent="0.2">
      <c r="A15" s="522" t="s">
        <v>84</v>
      </c>
      <c r="B15" s="522" t="s">
        <v>74</v>
      </c>
      <c r="C15" s="522" t="s">
        <v>85</v>
      </c>
      <c r="D15" s="531" t="s">
        <v>86</v>
      </c>
      <c r="E15" s="523"/>
      <c r="F15" s="524"/>
      <c r="G15" s="524"/>
      <c r="H15" s="523"/>
      <c r="I15" s="524"/>
      <c r="J15" s="524"/>
      <c r="K15" s="524"/>
      <c r="L15" s="372"/>
      <c r="M15" s="525"/>
      <c r="N15" s="530"/>
      <c r="O15" s="506"/>
      <c r="P15" s="509" t="str">
        <f t="shared" si="0"/>
        <v/>
      </c>
      <c r="Q15" s="525"/>
      <c r="R15" s="511"/>
      <c r="S15" s="506"/>
      <c r="T15" s="511"/>
      <c r="U15" s="512"/>
      <c r="V15" s="513"/>
      <c r="W15" s="12"/>
      <c r="X15" t="s">
        <v>87</v>
      </c>
    </row>
    <row r="16" spans="1:24" x14ac:dyDescent="0.2">
      <c r="A16" s="514"/>
      <c r="B16" s="514"/>
      <c r="C16" s="514"/>
      <c r="D16" s="514"/>
      <c r="E16" s="515"/>
      <c r="F16" s="516"/>
      <c r="G16" s="516"/>
      <c r="H16" s="515"/>
      <c r="I16" s="516"/>
      <c r="J16" s="516"/>
      <c r="K16" s="516"/>
      <c r="L16" s="517"/>
      <c r="M16" s="528"/>
      <c r="N16" s="529"/>
      <c r="O16" s="517"/>
      <c r="P16" s="518" t="str">
        <f t="shared" si="0"/>
        <v/>
      </c>
      <c r="Q16" s="528"/>
      <c r="R16" s="519"/>
      <c r="S16" s="506"/>
      <c r="T16" s="519"/>
      <c r="U16" s="520"/>
      <c r="V16" s="521"/>
      <c r="W16" s="12"/>
      <c r="X16" s="573" t="s">
        <v>223</v>
      </c>
    </row>
    <row r="17" spans="1:24" x14ac:dyDescent="0.2">
      <c r="A17" s="202" t="s">
        <v>84</v>
      </c>
      <c r="B17" s="202" t="s">
        <v>74</v>
      </c>
      <c r="C17" s="202" t="s">
        <v>88</v>
      </c>
      <c r="D17" s="505" t="s">
        <v>81</v>
      </c>
      <c r="E17" s="22" t="s">
        <v>77</v>
      </c>
      <c r="F17" s="23"/>
      <c r="G17" s="23" t="s">
        <v>81</v>
      </c>
      <c r="H17" s="22" t="s">
        <v>90</v>
      </c>
      <c r="I17" s="23"/>
      <c r="J17" s="23" t="s">
        <v>224</v>
      </c>
      <c r="K17" s="23" t="s">
        <v>254</v>
      </c>
      <c r="L17" s="24" t="s">
        <v>226</v>
      </c>
      <c r="M17" s="87" t="s">
        <v>89</v>
      </c>
      <c r="N17" s="88">
        <v>0.45833333333333331</v>
      </c>
      <c r="O17" s="18"/>
      <c r="P17" s="196"/>
      <c r="Q17" s="87"/>
      <c r="R17" s="197">
        <v>0.45833333333333331</v>
      </c>
      <c r="S17" s="18"/>
      <c r="T17" s="197"/>
      <c r="U17" s="71"/>
      <c r="V17" s="72"/>
      <c r="W17" s="12"/>
      <c r="X17" s="573" t="s">
        <v>90</v>
      </c>
    </row>
    <row r="18" spans="1:24" x14ac:dyDescent="0.2">
      <c r="A18" s="200"/>
      <c r="B18" s="200"/>
      <c r="C18" s="200"/>
      <c r="D18" s="200"/>
      <c r="E18" s="19" t="s">
        <v>77</v>
      </c>
      <c r="F18" s="20"/>
      <c r="G18" s="20" t="s">
        <v>81</v>
      </c>
      <c r="H18" s="19" t="s">
        <v>223</v>
      </c>
      <c r="I18" s="20"/>
      <c r="J18" s="20" t="s">
        <v>224</v>
      </c>
      <c r="K18" s="20" t="s">
        <v>254</v>
      </c>
      <c r="L18" s="21" t="s">
        <v>226</v>
      </c>
      <c r="M18" s="85">
        <v>0.75</v>
      </c>
      <c r="N18" s="86">
        <v>0.5</v>
      </c>
      <c r="O18" s="21"/>
      <c r="P18" s="198">
        <f t="shared" si="0"/>
        <v>0.25</v>
      </c>
      <c r="Q18" s="85"/>
      <c r="R18" s="227">
        <v>0.625</v>
      </c>
      <c r="S18" s="18"/>
      <c r="T18" s="227"/>
      <c r="U18" s="69"/>
      <c r="V18" s="70"/>
      <c r="W18" s="12"/>
    </row>
    <row r="19" spans="1:24" x14ac:dyDescent="0.2">
      <c r="A19" s="202" t="s">
        <v>84</v>
      </c>
      <c r="B19" s="202" t="s">
        <v>74</v>
      </c>
      <c r="C19" s="202" t="s">
        <v>91</v>
      </c>
      <c r="D19" s="505" t="s">
        <v>86</v>
      </c>
      <c r="E19" s="22" t="s">
        <v>77</v>
      </c>
      <c r="F19" s="23"/>
      <c r="G19" s="23" t="s">
        <v>81</v>
      </c>
      <c r="H19" s="22" t="s">
        <v>223</v>
      </c>
      <c r="I19" s="23"/>
      <c r="J19" s="385" t="s">
        <v>224</v>
      </c>
      <c r="K19" s="23" t="s">
        <v>254</v>
      </c>
      <c r="L19" s="24" t="s">
        <v>226</v>
      </c>
      <c r="M19" s="87">
        <v>0.75</v>
      </c>
      <c r="N19" s="88">
        <v>0.57291666666666663</v>
      </c>
      <c r="O19" s="18"/>
      <c r="P19" s="196">
        <f t="shared" si="0"/>
        <v>0.17708333333333337</v>
      </c>
      <c r="Q19" s="87"/>
      <c r="R19" s="197">
        <v>0.58333333333333337</v>
      </c>
      <c r="S19" s="18"/>
      <c r="T19" s="197"/>
      <c r="U19" s="71"/>
      <c r="V19" s="72"/>
      <c r="W19" s="12"/>
      <c r="X19" t="s">
        <v>86</v>
      </c>
    </row>
    <row r="20" spans="1:24" x14ac:dyDescent="0.2">
      <c r="A20" s="200"/>
      <c r="B20" s="200"/>
      <c r="C20" s="200"/>
      <c r="D20" s="200"/>
      <c r="E20" s="19"/>
      <c r="F20" s="20"/>
      <c r="G20" s="20"/>
      <c r="H20" s="19"/>
      <c r="I20" s="20"/>
      <c r="J20" s="20"/>
      <c r="K20" s="20"/>
      <c r="L20" s="21"/>
      <c r="M20" s="42"/>
      <c r="N20" s="38"/>
      <c r="O20" s="21"/>
      <c r="P20" s="198" t="str">
        <f t="shared" si="0"/>
        <v/>
      </c>
      <c r="Q20" s="42"/>
      <c r="R20" s="227"/>
      <c r="S20" s="18"/>
      <c r="T20" s="227"/>
      <c r="U20" s="69"/>
      <c r="V20" s="70"/>
      <c r="W20" s="12"/>
      <c r="X20" t="s">
        <v>81</v>
      </c>
    </row>
    <row r="21" spans="1:24" x14ac:dyDescent="0.2">
      <c r="A21" s="522" t="s">
        <v>84</v>
      </c>
      <c r="B21" s="522" t="s">
        <v>74</v>
      </c>
      <c r="C21" s="531" t="s">
        <v>92</v>
      </c>
      <c r="D21" s="531" t="s">
        <v>86</v>
      </c>
      <c r="E21" s="523"/>
      <c r="F21" s="524"/>
      <c r="G21" s="524"/>
      <c r="H21" s="523"/>
      <c r="I21" s="836"/>
      <c r="J21" s="836"/>
      <c r="K21" s="837"/>
      <c r="L21" s="372"/>
      <c r="M21" s="525"/>
      <c r="N21" s="530"/>
      <c r="O21" s="506"/>
      <c r="P21" s="509" t="str">
        <f t="shared" si="0"/>
        <v/>
      </c>
      <c r="Q21" s="525"/>
      <c r="R21" s="511"/>
      <c r="S21" s="506"/>
      <c r="T21" s="511"/>
      <c r="U21" s="512"/>
      <c r="V21" s="513"/>
      <c r="W21" s="12"/>
    </row>
    <row r="22" spans="1:24" x14ac:dyDescent="0.2">
      <c r="A22" s="514"/>
      <c r="B22" s="514"/>
      <c r="C22" s="514"/>
      <c r="D22" s="514"/>
      <c r="E22" s="515"/>
      <c r="F22" s="516"/>
      <c r="G22" s="516"/>
      <c r="H22" s="515"/>
      <c r="I22" s="516"/>
      <c r="J22" s="516"/>
      <c r="K22" s="516"/>
      <c r="L22" s="517"/>
      <c r="M22" s="528"/>
      <c r="N22" s="529"/>
      <c r="O22" s="517"/>
      <c r="P22" s="518" t="str">
        <f t="shared" si="0"/>
        <v/>
      </c>
      <c r="Q22" s="528"/>
      <c r="R22" s="519"/>
      <c r="S22" s="506"/>
      <c r="T22" s="519"/>
      <c r="U22" s="520"/>
      <c r="V22" s="521"/>
      <c r="W22" s="12"/>
      <c r="X22">
        <v>0</v>
      </c>
    </row>
    <row r="23" spans="1:24" x14ac:dyDescent="0.2">
      <c r="A23" s="522" t="s">
        <v>93</v>
      </c>
      <c r="B23" s="522" t="s">
        <v>94</v>
      </c>
      <c r="C23" s="531" t="s">
        <v>95</v>
      </c>
      <c r="D23" s="531" t="s">
        <v>81</v>
      </c>
      <c r="E23" s="523"/>
      <c r="F23" s="524"/>
      <c r="G23" s="524"/>
      <c r="H23" s="523"/>
      <c r="I23" s="836"/>
      <c r="J23" s="836"/>
      <c r="K23" s="837"/>
      <c r="L23" s="372"/>
      <c r="M23" s="525"/>
      <c r="N23" s="530"/>
      <c r="O23" s="506"/>
      <c r="P23" s="509" t="str">
        <f t="shared" si="0"/>
        <v/>
      </c>
      <c r="Q23" s="525"/>
      <c r="R23" s="511"/>
      <c r="S23" s="506"/>
      <c r="T23" s="511"/>
      <c r="U23" s="526"/>
      <c r="V23" s="527"/>
      <c r="W23" s="12"/>
      <c r="X23">
        <v>1</v>
      </c>
    </row>
    <row r="24" spans="1:24" x14ac:dyDescent="0.2">
      <c r="A24" s="514"/>
      <c r="B24" s="514"/>
      <c r="C24" s="514"/>
      <c r="D24" s="514"/>
      <c r="E24" s="515"/>
      <c r="F24" s="516"/>
      <c r="G24" s="516"/>
      <c r="H24" s="515"/>
      <c r="I24" s="516"/>
      <c r="J24" s="516"/>
      <c r="K24" s="516"/>
      <c r="L24" s="517"/>
      <c r="M24" s="528"/>
      <c r="N24" s="529"/>
      <c r="O24" s="517"/>
      <c r="P24" s="518" t="str">
        <f t="shared" si="0"/>
        <v/>
      </c>
      <c r="Q24" s="528"/>
      <c r="R24" s="519"/>
      <c r="S24" s="506"/>
      <c r="T24" s="519"/>
      <c r="U24" s="520"/>
      <c r="V24" s="521"/>
      <c r="W24" s="12"/>
      <c r="X24">
        <v>2</v>
      </c>
    </row>
    <row r="25" spans="1:24" x14ac:dyDescent="0.2">
      <c r="A25" s="522" t="s">
        <v>93</v>
      </c>
      <c r="B25" s="522" t="s">
        <v>94</v>
      </c>
      <c r="C25" s="531" t="s">
        <v>96</v>
      </c>
      <c r="D25" s="531" t="s">
        <v>81</v>
      </c>
      <c r="E25" s="523"/>
      <c r="F25" s="524"/>
      <c r="G25" s="524"/>
      <c r="H25" s="523"/>
      <c r="I25" s="524"/>
      <c r="J25" s="524"/>
      <c r="K25" s="524"/>
      <c r="L25" s="372"/>
      <c r="M25" s="525"/>
      <c r="N25" s="530"/>
      <c r="O25" s="506"/>
      <c r="P25" s="509" t="str">
        <f t="shared" si="0"/>
        <v/>
      </c>
      <c r="Q25" s="525"/>
      <c r="R25" s="511"/>
      <c r="S25" s="506"/>
      <c r="T25" s="511"/>
      <c r="U25" s="526"/>
      <c r="V25" s="527"/>
      <c r="W25" s="12"/>
    </row>
    <row r="26" spans="1:24" x14ac:dyDescent="0.2">
      <c r="A26" s="514"/>
      <c r="B26" s="514"/>
      <c r="C26" s="514"/>
      <c r="D26" s="514"/>
      <c r="E26" s="515"/>
      <c r="F26" s="516"/>
      <c r="G26" s="516"/>
      <c r="H26" s="515"/>
      <c r="I26" s="516"/>
      <c r="J26" s="516"/>
      <c r="K26" s="516"/>
      <c r="L26" s="517"/>
      <c r="M26" s="528"/>
      <c r="N26" s="529"/>
      <c r="O26" s="517"/>
      <c r="P26" s="518" t="str">
        <f t="shared" si="0"/>
        <v/>
      </c>
      <c r="Q26" s="528"/>
      <c r="R26" s="519"/>
      <c r="S26" s="506"/>
      <c r="T26" s="519"/>
      <c r="U26" s="520"/>
      <c r="V26" s="521"/>
      <c r="W26" s="12"/>
      <c r="X26" s="575" t="s">
        <v>193</v>
      </c>
    </row>
    <row r="27" spans="1:24" x14ac:dyDescent="0.2">
      <c r="A27" s="202" t="s">
        <v>97</v>
      </c>
      <c r="B27" s="202" t="s">
        <v>79</v>
      </c>
      <c r="C27" s="202" t="s">
        <v>98</v>
      </c>
      <c r="D27" s="505" t="s">
        <v>86</v>
      </c>
      <c r="E27" s="22" t="s">
        <v>77</v>
      </c>
      <c r="F27" s="23"/>
      <c r="G27" s="23" t="s">
        <v>81</v>
      </c>
      <c r="H27" s="22" t="s">
        <v>223</v>
      </c>
      <c r="I27" s="385"/>
      <c r="J27" s="385" t="s">
        <v>224</v>
      </c>
      <c r="K27" s="369" t="s">
        <v>254</v>
      </c>
      <c r="L27" s="24" t="s">
        <v>226</v>
      </c>
      <c r="M27" s="87">
        <v>0.625</v>
      </c>
      <c r="N27" s="88">
        <v>0.41666666666666669</v>
      </c>
      <c r="O27" s="18"/>
      <c r="P27" s="196">
        <f t="shared" si="0"/>
        <v>0.20833333333333331</v>
      </c>
      <c r="Q27" s="87"/>
      <c r="R27" s="197">
        <v>0.66666666666666663</v>
      </c>
      <c r="S27" s="18"/>
      <c r="T27" s="197"/>
      <c r="U27" s="73"/>
      <c r="V27" s="74"/>
      <c r="W27" s="12"/>
      <c r="X27" s="575" t="s">
        <v>99</v>
      </c>
    </row>
    <row r="28" spans="1:24" x14ac:dyDescent="0.2">
      <c r="A28" s="200"/>
      <c r="B28" s="200"/>
      <c r="C28" s="200"/>
      <c r="D28" s="200"/>
      <c r="E28" s="19"/>
      <c r="F28" s="20"/>
      <c r="G28" s="20"/>
      <c r="H28" s="19"/>
      <c r="I28" s="20"/>
      <c r="J28" s="20"/>
      <c r="K28" s="20"/>
      <c r="L28" s="21"/>
      <c r="M28" s="42"/>
      <c r="N28" s="38"/>
      <c r="O28" s="21"/>
      <c r="P28" s="198" t="str">
        <f t="shared" si="0"/>
        <v/>
      </c>
      <c r="Q28" s="42"/>
      <c r="R28" s="227"/>
      <c r="S28" s="18"/>
      <c r="T28" s="227"/>
      <c r="U28" s="69"/>
      <c r="V28" s="70"/>
      <c r="W28" s="12"/>
      <c r="X28" s="575" t="s">
        <v>194</v>
      </c>
    </row>
    <row r="29" spans="1:24" x14ac:dyDescent="0.2">
      <c r="A29" s="522" t="s">
        <v>100</v>
      </c>
      <c r="B29" s="522" t="s">
        <v>74</v>
      </c>
      <c r="C29" s="522" t="s">
        <v>101</v>
      </c>
      <c r="D29" s="531" t="s">
        <v>81</v>
      </c>
      <c r="E29" s="523"/>
      <c r="F29" s="524"/>
      <c r="G29" s="524"/>
      <c r="H29" s="523"/>
      <c r="I29" s="524"/>
      <c r="J29" s="524"/>
      <c r="K29" s="524"/>
      <c r="L29" s="372"/>
      <c r="M29" s="525"/>
      <c r="N29" s="530"/>
      <c r="O29" s="506"/>
      <c r="P29" s="509" t="str">
        <f t="shared" si="0"/>
        <v/>
      </c>
      <c r="Q29" s="525"/>
      <c r="R29" s="511"/>
      <c r="S29" s="506"/>
      <c r="T29" s="511"/>
      <c r="U29" s="526"/>
      <c r="V29" s="527"/>
      <c r="W29" s="12"/>
      <c r="X29" s="575" t="s">
        <v>102</v>
      </c>
    </row>
    <row r="30" spans="1:24" x14ac:dyDescent="0.2">
      <c r="A30" s="514"/>
      <c r="B30" s="514"/>
      <c r="C30" s="514"/>
      <c r="D30" s="514"/>
      <c r="E30" s="515"/>
      <c r="F30" s="516"/>
      <c r="G30" s="516"/>
      <c r="H30" s="515"/>
      <c r="I30" s="516"/>
      <c r="J30" s="516"/>
      <c r="K30" s="516"/>
      <c r="L30" s="517"/>
      <c r="M30" s="528"/>
      <c r="N30" s="529"/>
      <c r="O30" s="517"/>
      <c r="P30" s="518" t="str">
        <f t="shared" si="0"/>
        <v/>
      </c>
      <c r="Q30" s="528"/>
      <c r="R30" s="519"/>
      <c r="S30" s="506"/>
      <c r="T30" s="519"/>
      <c r="U30" s="520"/>
      <c r="V30" s="521"/>
      <c r="W30" s="12"/>
      <c r="X30" s="575" t="s">
        <v>195</v>
      </c>
    </row>
    <row r="31" spans="1:24" x14ac:dyDescent="0.2">
      <c r="A31" s="202" t="s">
        <v>103</v>
      </c>
      <c r="B31" s="202" t="s">
        <v>94</v>
      </c>
      <c r="C31" s="202" t="s">
        <v>104</v>
      </c>
      <c r="D31" s="505" t="s">
        <v>81</v>
      </c>
      <c r="E31" s="22" t="s">
        <v>77</v>
      </c>
      <c r="F31" s="23"/>
      <c r="G31" s="23" t="s">
        <v>81</v>
      </c>
      <c r="H31" s="22" t="s">
        <v>223</v>
      </c>
      <c r="I31" s="385"/>
      <c r="J31" s="385" t="s">
        <v>224</v>
      </c>
      <c r="K31" s="369" t="s">
        <v>263</v>
      </c>
      <c r="L31" s="24" t="s">
        <v>226</v>
      </c>
      <c r="M31" s="87">
        <v>0.66666666666666663</v>
      </c>
      <c r="N31" s="88">
        <v>0.66666666666666663</v>
      </c>
      <c r="O31" s="374">
        <v>1</v>
      </c>
      <c r="P31" s="196">
        <f t="shared" si="0"/>
        <v>0</v>
      </c>
      <c r="Q31" s="87"/>
      <c r="R31" s="197">
        <v>0.66666666666666663</v>
      </c>
      <c r="S31" s="374">
        <v>1</v>
      </c>
      <c r="T31" s="197"/>
      <c r="U31" s="71"/>
      <c r="V31" s="72"/>
      <c r="W31" s="12"/>
      <c r="X31" s="575" t="s">
        <v>105</v>
      </c>
    </row>
    <row r="32" spans="1:24" x14ac:dyDescent="0.2">
      <c r="A32" s="200"/>
      <c r="B32" s="200"/>
      <c r="C32" s="200"/>
      <c r="D32" s="200"/>
      <c r="E32" s="19"/>
      <c r="F32" s="20"/>
      <c r="G32" s="20"/>
      <c r="H32" s="19"/>
      <c r="I32" s="20"/>
      <c r="J32" s="20"/>
      <c r="K32" s="20"/>
      <c r="L32" s="21"/>
      <c r="M32" s="42"/>
      <c r="N32" s="38"/>
      <c r="O32" s="21"/>
      <c r="P32" s="198" t="str">
        <f t="shared" si="0"/>
        <v/>
      </c>
      <c r="Q32" s="42"/>
      <c r="R32" s="227"/>
      <c r="S32" s="18"/>
      <c r="T32" s="227"/>
      <c r="U32" s="69"/>
      <c r="V32" s="70"/>
      <c r="W32" s="12"/>
      <c r="X32" s="575" t="s">
        <v>196</v>
      </c>
    </row>
    <row r="33" spans="1:24" x14ac:dyDescent="0.2">
      <c r="A33" s="745" t="s">
        <v>103</v>
      </c>
      <c r="B33" s="745" t="s">
        <v>94</v>
      </c>
      <c r="C33" s="745" t="s">
        <v>106</v>
      </c>
      <c r="D33" s="745" t="s">
        <v>81</v>
      </c>
      <c r="E33" s="523"/>
      <c r="F33" s="524"/>
      <c r="G33" s="524"/>
      <c r="H33" s="523"/>
      <c r="I33" s="524"/>
      <c r="J33" s="524"/>
      <c r="K33" s="524"/>
      <c r="L33" s="372"/>
      <c r="M33" s="525"/>
      <c r="N33" s="530"/>
      <c r="O33" s="506"/>
      <c r="P33" s="509" t="str">
        <f t="shared" si="0"/>
        <v/>
      </c>
      <c r="Q33" s="525"/>
      <c r="R33" s="511"/>
      <c r="S33" s="506"/>
      <c r="T33" s="511"/>
      <c r="U33" s="512"/>
      <c r="V33" s="513"/>
      <c r="W33" s="12"/>
      <c r="X33" s="575" t="s">
        <v>107</v>
      </c>
    </row>
    <row r="34" spans="1:24" x14ac:dyDescent="0.2">
      <c r="A34" s="112"/>
      <c r="B34" s="112"/>
      <c r="C34" s="112"/>
      <c r="D34" s="112"/>
      <c r="E34" s="515"/>
      <c r="F34" s="516"/>
      <c r="G34" s="516"/>
      <c r="H34" s="515"/>
      <c r="I34" s="516"/>
      <c r="J34" s="516"/>
      <c r="K34" s="516"/>
      <c r="L34" s="517"/>
      <c r="M34" s="528"/>
      <c r="N34" s="529"/>
      <c r="O34" s="517"/>
      <c r="P34" s="518" t="str">
        <f t="shared" si="0"/>
        <v/>
      </c>
      <c r="Q34" s="528"/>
      <c r="R34" s="519"/>
      <c r="S34" s="506"/>
      <c r="T34" s="519"/>
      <c r="U34" s="520"/>
      <c r="V34" s="521"/>
      <c r="W34" s="12"/>
      <c r="X34" s="575" t="s">
        <v>197</v>
      </c>
    </row>
    <row r="35" spans="1:24" x14ac:dyDescent="0.2">
      <c r="A35" s="202" t="s">
        <v>108</v>
      </c>
      <c r="B35" s="202" t="s">
        <v>74</v>
      </c>
      <c r="C35" s="202" t="s">
        <v>109</v>
      </c>
      <c r="D35" s="505" t="s">
        <v>86</v>
      </c>
      <c r="E35" s="22" t="s">
        <v>77</v>
      </c>
      <c r="F35" s="23"/>
      <c r="G35" s="23" t="s">
        <v>81</v>
      </c>
      <c r="H35" s="22" t="s">
        <v>223</v>
      </c>
      <c r="I35" s="385"/>
      <c r="J35" s="385" t="s">
        <v>224</v>
      </c>
      <c r="K35" s="369" t="s">
        <v>254</v>
      </c>
      <c r="L35" s="24" t="s">
        <v>159</v>
      </c>
      <c r="M35" s="87">
        <v>0.75</v>
      </c>
      <c r="N35" s="88">
        <v>0.39583333333333331</v>
      </c>
      <c r="O35" s="18"/>
      <c r="P35" s="196">
        <f t="shared" si="0"/>
        <v>0.35416666666666669</v>
      </c>
      <c r="Q35" s="87"/>
      <c r="R35" s="197">
        <v>0.61458333333333337</v>
      </c>
      <c r="S35" s="18"/>
      <c r="T35" s="197"/>
      <c r="U35" s="71"/>
      <c r="V35" s="72"/>
      <c r="W35" s="12"/>
      <c r="X35" s="575" t="s">
        <v>110</v>
      </c>
    </row>
    <row r="36" spans="1:24" x14ac:dyDescent="0.2">
      <c r="A36" s="200"/>
      <c r="B36" s="200"/>
      <c r="C36" s="200"/>
      <c r="D36" s="200"/>
      <c r="E36" s="19"/>
      <c r="F36" s="384"/>
      <c r="G36" s="20"/>
      <c r="H36" s="19"/>
      <c r="I36" s="385"/>
      <c r="J36" s="742"/>
      <c r="K36" s="384"/>
      <c r="L36" s="21"/>
      <c r="M36" s="42"/>
      <c r="N36" s="38"/>
      <c r="O36" s="21"/>
      <c r="P36" s="198" t="str">
        <f t="shared" si="0"/>
        <v/>
      </c>
      <c r="Q36" s="42"/>
      <c r="R36" s="227"/>
      <c r="S36" s="18"/>
      <c r="T36" s="227"/>
      <c r="U36" s="69"/>
      <c r="V36" s="70"/>
      <c r="W36" s="12"/>
      <c r="X36" s="575" t="s">
        <v>198</v>
      </c>
    </row>
    <row r="37" spans="1:24" x14ac:dyDescent="0.2">
      <c r="A37" s="202" t="s">
        <v>111</v>
      </c>
      <c r="B37" s="202" t="s">
        <v>94</v>
      </c>
      <c r="C37" s="202" t="s">
        <v>112</v>
      </c>
      <c r="D37" s="505" t="s">
        <v>86</v>
      </c>
      <c r="E37" s="22" t="s">
        <v>77</v>
      </c>
      <c r="F37" s="23"/>
      <c r="G37" s="23" t="s">
        <v>81</v>
      </c>
      <c r="H37" s="22" t="s">
        <v>223</v>
      </c>
      <c r="I37" s="369"/>
      <c r="J37" s="369" t="s">
        <v>224</v>
      </c>
      <c r="K37" s="369" t="s">
        <v>291</v>
      </c>
      <c r="L37" s="24" t="s">
        <v>162</v>
      </c>
      <c r="M37" s="87">
        <v>0.64583333333333337</v>
      </c>
      <c r="N37" s="88">
        <v>0.66666666666666663</v>
      </c>
      <c r="O37" s="374">
        <v>1</v>
      </c>
      <c r="P37" s="196">
        <f t="shared" si="0"/>
        <v>0</v>
      </c>
      <c r="Q37" s="87"/>
      <c r="R37" s="197">
        <v>0.66666666666666663</v>
      </c>
      <c r="S37" s="374">
        <v>1</v>
      </c>
      <c r="T37" s="197"/>
      <c r="U37" s="71"/>
      <c r="V37" s="72"/>
      <c r="W37" s="12"/>
      <c r="X37" s="575" t="s">
        <v>113</v>
      </c>
    </row>
    <row r="38" spans="1:24" x14ac:dyDescent="0.2">
      <c r="A38" s="200"/>
      <c r="B38" s="200"/>
      <c r="C38" s="200"/>
      <c r="D38" s="200"/>
      <c r="E38" s="19"/>
      <c r="F38" s="20"/>
      <c r="G38" s="20"/>
      <c r="H38" s="19"/>
      <c r="I38" s="20"/>
      <c r="J38" s="20"/>
      <c r="K38" s="20"/>
      <c r="L38" s="21"/>
      <c r="M38" s="42"/>
      <c r="N38" s="38"/>
      <c r="O38" s="21"/>
      <c r="P38" s="198" t="str">
        <f t="shared" si="0"/>
        <v/>
      </c>
      <c r="Q38" s="42"/>
      <c r="R38" s="227"/>
      <c r="S38" s="18"/>
      <c r="T38" s="227"/>
      <c r="U38" s="69"/>
      <c r="V38" s="70"/>
      <c r="W38" s="12"/>
      <c r="X38" s="575" t="s">
        <v>199</v>
      </c>
    </row>
    <row r="39" spans="1:24" x14ac:dyDescent="0.2">
      <c r="A39" s="522" t="s">
        <v>114</v>
      </c>
      <c r="B39" s="522" t="s">
        <v>74</v>
      </c>
      <c r="C39" s="522" t="s">
        <v>115</v>
      </c>
      <c r="D39" s="531" t="s">
        <v>86</v>
      </c>
      <c r="E39" s="523"/>
      <c r="F39" s="524"/>
      <c r="G39" s="524"/>
      <c r="H39" s="523"/>
      <c r="I39" s="524"/>
      <c r="J39" s="524"/>
      <c r="K39" s="524"/>
      <c r="L39" s="372"/>
      <c r="M39" s="525"/>
      <c r="N39" s="530"/>
      <c r="O39" s="506"/>
      <c r="P39" s="509" t="str">
        <f t="shared" si="0"/>
        <v/>
      </c>
      <c r="Q39" s="525"/>
      <c r="R39" s="511"/>
      <c r="S39" s="506"/>
      <c r="T39" s="511"/>
      <c r="U39" s="512"/>
      <c r="V39" s="513"/>
      <c r="W39" s="12"/>
      <c r="X39" s="575" t="s">
        <v>116</v>
      </c>
    </row>
    <row r="40" spans="1:24" x14ac:dyDescent="0.2">
      <c r="A40" s="514"/>
      <c r="B40" s="514"/>
      <c r="C40" s="514"/>
      <c r="D40" s="514"/>
      <c r="E40" s="515"/>
      <c r="F40" s="516"/>
      <c r="G40" s="516"/>
      <c r="H40" s="515"/>
      <c r="I40" s="516"/>
      <c r="J40" s="516"/>
      <c r="K40" s="516"/>
      <c r="L40" s="517"/>
      <c r="M40" s="528"/>
      <c r="N40" s="529"/>
      <c r="O40" s="517"/>
      <c r="P40" s="518" t="str">
        <f t="shared" si="0"/>
        <v/>
      </c>
      <c r="Q40" s="528"/>
      <c r="R40" s="519"/>
      <c r="S40" s="506"/>
      <c r="T40" s="519"/>
      <c r="U40" s="520"/>
      <c r="V40" s="521"/>
      <c r="W40" s="12"/>
      <c r="X40" s="575" t="s">
        <v>200</v>
      </c>
    </row>
    <row r="41" spans="1:24" x14ac:dyDescent="0.2">
      <c r="A41" s="202" t="s">
        <v>117</v>
      </c>
      <c r="B41" s="202" t="s">
        <v>74</v>
      </c>
      <c r="C41" s="202" t="s">
        <v>118</v>
      </c>
      <c r="D41" s="505" t="s">
        <v>86</v>
      </c>
      <c r="E41" s="22" t="s">
        <v>82</v>
      </c>
      <c r="F41" s="23"/>
      <c r="G41" s="23" t="s">
        <v>81</v>
      </c>
      <c r="H41" s="22" t="s">
        <v>223</v>
      </c>
      <c r="I41" s="369"/>
      <c r="J41" s="369" t="s">
        <v>224</v>
      </c>
      <c r="K41" s="369" t="s">
        <v>254</v>
      </c>
      <c r="L41" s="24" t="s">
        <v>226</v>
      </c>
      <c r="M41" s="87">
        <v>0.75</v>
      </c>
      <c r="N41" s="88">
        <v>0.58333333333333337</v>
      </c>
      <c r="O41" s="18"/>
      <c r="P41" s="196">
        <f t="shared" si="0"/>
        <v>0.16666666666666663</v>
      </c>
      <c r="Q41" s="87"/>
      <c r="R41" s="197">
        <v>0.625</v>
      </c>
      <c r="S41" s="18"/>
      <c r="T41" s="197"/>
      <c r="U41" s="71"/>
      <c r="V41" s="72"/>
      <c r="W41" s="12"/>
      <c r="X41" s="575" t="s">
        <v>119</v>
      </c>
    </row>
    <row r="42" spans="1:24" x14ac:dyDescent="0.2">
      <c r="A42" s="200"/>
      <c r="B42" s="200"/>
      <c r="C42" s="200"/>
      <c r="D42" s="200"/>
      <c r="E42" s="591" t="s">
        <v>221</v>
      </c>
      <c r="F42" s="20"/>
      <c r="G42" s="384" t="s">
        <v>81</v>
      </c>
      <c r="H42" s="19" t="s">
        <v>223</v>
      </c>
      <c r="I42" s="369"/>
      <c r="J42" s="742" t="s">
        <v>224</v>
      </c>
      <c r="K42" s="384" t="s">
        <v>254</v>
      </c>
      <c r="L42" s="21" t="s">
        <v>226</v>
      </c>
      <c r="M42" s="85">
        <v>0.75</v>
      </c>
      <c r="N42" s="86">
        <v>0.45833333333333331</v>
      </c>
      <c r="O42" s="21"/>
      <c r="P42" s="198">
        <f t="shared" si="0"/>
        <v>0.29166666666666669</v>
      </c>
      <c r="Q42" s="85"/>
      <c r="R42" s="227">
        <v>0.45833333333333331</v>
      </c>
      <c r="S42" s="18"/>
      <c r="T42" s="227"/>
      <c r="U42" s="69"/>
      <c r="V42" s="70"/>
      <c r="W42" s="12"/>
      <c r="X42" s="575" t="s">
        <v>201</v>
      </c>
    </row>
    <row r="43" spans="1:24" x14ac:dyDescent="0.2">
      <c r="A43" s="522" t="s">
        <v>120</v>
      </c>
      <c r="B43" s="531" t="s">
        <v>74</v>
      </c>
      <c r="C43" s="531" t="s">
        <v>121</v>
      </c>
      <c r="D43" s="531" t="s">
        <v>86</v>
      </c>
      <c r="E43" s="523"/>
      <c r="F43" s="524"/>
      <c r="G43" s="837"/>
      <c r="H43" s="523"/>
      <c r="I43" s="837"/>
      <c r="J43" s="837"/>
      <c r="K43" s="837"/>
      <c r="L43" s="372"/>
      <c r="M43" s="507"/>
      <c r="N43" s="508"/>
      <c r="O43" s="506"/>
      <c r="P43" s="509" t="str">
        <f t="shared" si="0"/>
        <v/>
      </c>
      <c r="Q43" s="507"/>
      <c r="R43" s="511"/>
      <c r="S43" s="506"/>
      <c r="T43" s="511"/>
      <c r="U43" s="526"/>
      <c r="V43" s="527"/>
      <c r="W43" s="12"/>
      <c r="X43" s="575" t="s">
        <v>124</v>
      </c>
    </row>
    <row r="44" spans="1:24" x14ac:dyDescent="0.2">
      <c r="A44" s="514"/>
      <c r="B44" s="514"/>
      <c r="C44" s="514"/>
      <c r="D44" s="514"/>
      <c r="E44" s="515"/>
      <c r="F44" s="516"/>
      <c r="G44" s="516"/>
      <c r="H44" s="515"/>
      <c r="I44" s="516"/>
      <c r="J44" s="516"/>
      <c r="K44" s="516"/>
      <c r="L44" s="517"/>
      <c r="M44" s="528"/>
      <c r="N44" s="529"/>
      <c r="O44" s="517"/>
      <c r="P44" s="518" t="str">
        <f t="shared" si="0"/>
        <v/>
      </c>
      <c r="Q44" s="528"/>
      <c r="R44" s="519"/>
      <c r="S44" s="506"/>
      <c r="T44" s="519"/>
      <c r="U44" s="520"/>
      <c r="V44" s="521"/>
      <c r="W44" s="12"/>
      <c r="X44" s="575" t="s">
        <v>202</v>
      </c>
    </row>
    <row r="45" spans="1:24" x14ac:dyDescent="0.2">
      <c r="A45" s="202" t="s">
        <v>122</v>
      </c>
      <c r="B45" s="202" t="s">
        <v>74</v>
      </c>
      <c r="C45" s="202" t="s">
        <v>123</v>
      </c>
      <c r="D45" s="505" t="s">
        <v>86</v>
      </c>
      <c r="E45" s="22" t="s">
        <v>77</v>
      </c>
      <c r="F45" s="23"/>
      <c r="G45" s="23" t="s">
        <v>81</v>
      </c>
      <c r="H45" s="22" t="s">
        <v>223</v>
      </c>
      <c r="I45" s="369"/>
      <c r="J45" s="369" t="s">
        <v>224</v>
      </c>
      <c r="K45" s="369" t="s">
        <v>254</v>
      </c>
      <c r="L45" s="24" t="s">
        <v>226</v>
      </c>
      <c r="M45" s="87">
        <v>0.75</v>
      </c>
      <c r="N45" s="88">
        <v>0.5625</v>
      </c>
      <c r="O45" s="18"/>
      <c r="P45" s="196">
        <f t="shared" si="0"/>
        <v>0.1875</v>
      </c>
      <c r="Q45" s="87"/>
      <c r="R45" s="197">
        <v>0.5625</v>
      </c>
      <c r="S45" s="18"/>
      <c r="T45" s="197"/>
      <c r="U45" s="71"/>
      <c r="V45" s="72"/>
      <c r="W45" s="12"/>
      <c r="X45" s="575" t="s">
        <v>127</v>
      </c>
    </row>
    <row r="46" spans="1:24" x14ac:dyDescent="0.2">
      <c r="A46" s="200"/>
      <c r="B46" s="200"/>
      <c r="C46" s="200"/>
      <c r="D46" s="200"/>
      <c r="E46" s="19"/>
      <c r="F46" s="20"/>
      <c r="G46" s="20"/>
      <c r="H46" s="19"/>
      <c r="I46" s="20"/>
      <c r="J46" s="20"/>
      <c r="K46" s="20"/>
      <c r="L46" s="21"/>
      <c r="M46" s="42"/>
      <c r="N46" s="38"/>
      <c r="O46" s="21"/>
      <c r="P46" s="198" t="str">
        <f t="shared" si="0"/>
        <v/>
      </c>
      <c r="Q46" s="42"/>
      <c r="R46" s="227"/>
      <c r="S46" s="18"/>
      <c r="T46" s="227"/>
      <c r="U46" s="69"/>
      <c r="V46" s="70"/>
      <c r="W46" s="12"/>
      <c r="X46" s="575" t="s">
        <v>203</v>
      </c>
    </row>
    <row r="47" spans="1:24" x14ac:dyDescent="0.2">
      <c r="A47" s="202" t="s">
        <v>125</v>
      </c>
      <c r="B47" s="202" t="s">
        <v>74</v>
      </c>
      <c r="C47" s="505" t="s">
        <v>126</v>
      </c>
      <c r="D47" s="505" t="s">
        <v>81</v>
      </c>
      <c r="E47" s="22" t="s">
        <v>77</v>
      </c>
      <c r="F47" s="23"/>
      <c r="G47" s="369" t="s">
        <v>81</v>
      </c>
      <c r="H47" s="22" t="s">
        <v>223</v>
      </c>
      <c r="I47" s="369"/>
      <c r="J47" s="369" t="s">
        <v>224</v>
      </c>
      <c r="K47" s="369" t="s">
        <v>254</v>
      </c>
      <c r="L47" s="24" t="s">
        <v>162</v>
      </c>
      <c r="M47" s="87">
        <v>0.75</v>
      </c>
      <c r="N47" s="88">
        <v>0.66666666666666663</v>
      </c>
      <c r="O47" s="374">
        <v>1</v>
      </c>
      <c r="P47" s="196">
        <f t="shared" si="0"/>
        <v>8.333333333333337E-2</v>
      </c>
      <c r="Q47" s="87"/>
      <c r="R47" s="197">
        <v>0.66666666666666663</v>
      </c>
      <c r="S47" s="374">
        <v>1</v>
      </c>
      <c r="T47" s="197"/>
      <c r="U47" s="73"/>
      <c r="V47" s="74"/>
      <c r="W47" s="12"/>
      <c r="X47" s="575" t="s">
        <v>129</v>
      </c>
    </row>
    <row r="48" spans="1:24" x14ac:dyDescent="0.2">
      <c r="A48" s="200"/>
      <c r="B48" s="200"/>
      <c r="C48" s="200"/>
      <c r="D48" s="200"/>
      <c r="E48" s="19"/>
      <c r="F48" s="20"/>
      <c r="G48" s="20"/>
      <c r="H48" s="19"/>
      <c r="I48" s="20"/>
      <c r="J48" s="20"/>
      <c r="K48" s="20"/>
      <c r="L48" s="21"/>
      <c r="M48" s="42"/>
      <c r="N48" s="38"/>
      <c r="O48" s="21"/>
      <c r="P48" s="198" t="str">
        <f t="shared" si="0"/>
        <v/>
      </c>
      <c r="Q48" s="42"/>
      <c r="R48" s="227"/>
      <c r="S48" s="18"/>
      <c r="T48" s="227"/>
      <c r="U48" s="69"/>
      <c r="V48" s="70"/>
      <c r="W48" s="12"/>
      <c r="X48" s="575" t="s">
        <v>204</v>
      </c>
    </row>
    <row r="49" spans="1:24" x14ac:dyDescent="0.2">
      <c r="A49" s="522" t="s">
        <v>125</v>
      </c>
      <c r="B49" s="522" t="s">
        <v>74</v>
      </c>
      <c r="C49" s="531" t="s">
        <v>128</v>
      </c>
      <c r="D49" s="531" t="s">
        <v>86</v>
      </c>
      <c r="E49" s="523"/>
      <c r="F49" s="524"/>
      <c r="G49" s="837"/>
      <c r="H49" s="523"/>
      <c r="I49" s="837"/>
      <c r="J49" s="837"/>
      <c r="K49" s="837"/>
      <c r="L49" s="372"/>
      <c r="M49" s="507"/>
      <c r="N49" s="508"/>
      <c r="O49" s="506"/>
      <c r="P49" s="509" t="str">
        <f t="shared" si="0"/>
        <v/>
      </c>
      <c r="Q49" s="507"/>
      <c r="R49" s="511"/>
      <c r="S49" s="506"/>
      <c r="T49" s="511"/>
      <c r="U49" s="526"/>
      <c r="V49" s="527"/>
      <c r="W49" s="12"/>
      <c r="X49" s="575" t="s">
        <v>132</v>
      </c>
    </row>
    <row r="50" spans="1:24" x14ac:dyDescent="0.2">
      <c r="A50" s="514"/>
      <c r="B50" s="514"/>
      <c r="C50" s="514"/>
      <c r="D50" s="514"/>
      <c r="E50" s="515"/>
      <c r="F50" s="516"/>
      <c r="G50" s="516"/>
      <c r="H50" s="515"/>
      <c r="I50" s="516"/>
      <c r="J50" s="516"/>
      <c r="K50" s="516"/>
      <c r="L50" s="517"/>
      <c r="M50" s="528"/>
      <c r="N50" s="529"/>
      <c r="O50" s="517"/>
      <c r="P50" s="518" t="str">
        <f t="shared" si="0"/>
        <v/>
      </c>
      <c r="Q50" s="528"/>
      <c r="R50" s="519"/>
      <c r="S50" s="506"/>
      <c r="T50" s="519"/>
      <c r="U50" s="520"/>
      <c r="V50" s="521"/>
      <c r="W50" s="12"/>
      <c r="X50" s="575" t="s">
        <v>205</v>
      </c>
    </row>
    <row r="51" spans="1:24" x14ac:dyDescent="0.2">
      <c r="A51" s="522" t="s">
        <v>130</v>
      </c>
      <c r="B51" s="522" t="s">
        <v>94</v>
      </c>
      <c r="C51" s="522" t="s">
        <v>131</v>
      </c>
      <c r="D51" s="531" t="s">
        <v>81</v>
      </c>
      <c r="E51" s="523"/>
      <c r="F51" s="524"/>
      <c r="G51" s="524"/>
      <c r="H51" s="523"/>
      <c r="I51" s="524"/>
      <c r="J51" s="524"/>
      <c r="K51" s="524"/>
      <c r="L51" s="372"/>
      <c r="M51" s="525"/>
      <c r="N51" s="530"/>
      <c r="O51" s="506"/>
      <c r="P51" s="509" t="str">
        <f t="shared" si="0"/>
        <v/>
      </c>
      <c r="Q51" s="525"/>
      <c r="R51" s="511"/>
      <c r="S51" s="506"/>
      <c r="T51" s="511"/>
      <c r="U51" s="526"/>
      <c r="V51" s="527"/>
      <c r="W51" s="12"/>
      <c r="X51" s="575" t="s">
        <v>135</v>
      </c>
    </row>
    <row r="52" spans="1:24" x14ac:dyDescent="0.2">
      <c r="A52" s="514"/>
      <c r="B52" s="514"/>
      <c r="C52" s="514"/>
      <c r="D52" s="514"/>
      <c r="E52" s="515"/>
      <c r="F52" s="516"/>
      <c r="G52" s="516"/>
      <c r="H52" s="515"/>
      <c r="I52" s="516"/>
      <c r="J52" s="516"/>
      <c r="K52" s="516"/>
      <c r="L52" s="517"/>
      <c r="M52" s="528"/>
      <c r="N52" s="529"/>
      <c r="O52" s="517"/>
      <c r="P52" s="518" t="str">
        <f t="shared" si="0"/>
        <v/>
      </c>
      <c r="Q52" s="528"/>
      <c r="R52" s="519"/>
      <c r="S52" s="506"/>
      <c r="T52" s="519"/>
      <c r="U52" s="520"/>
      <c r="V52" s="521"/>
      <c r="W52" s="12"/>
      <c r="X52" s="575" t="s">
        <v>206</v>
      </c>
    </row>
    <row r="53" spans="1:24" x14ac:dyDescent="0.2">
      <c r="A53" s="202" t="s">
        <v>133</v>
      </c>
      <c r="B53" s="202" t="s">
        <v>94</v>
      </c>
      <c r="C53" s="202" t="s">
        <v>134</v>
      </c>
      <c r="D53" s="505" t="s">
        <v>86</v>
      </c>
      <c r="E53" s="22" t="s">
        <v>82</v>
      </c>
      <c r="F53" s="23"/>
      <c r="G53" s="23" t="s">
        <v>81</v>
      </c>
      <c r="H53" s="22" t="s">
        <v>223</v>
      </c>
      <c r="I53" s="369"/>
      <c r="J53" s="369" t="s">
        <v>224</v>
      </c>
      <c r="K53" s="369" t="s">
        <v>235</v>
      </c>
      <c r="L53" s="24" t="s">
        <v>162</v>
      </c>
      <c r="M53" s="87">
        <v>0.72916666666666663</v>
      </c>
      <c r="N53" s="88">
        <v>0.375</v>
      </c>
      <c r="O53" s="18"/>
      <c r="P53" s="196">
        <f t="shared" si="0"/>
        <v>0.35416666666666663</v>
      </c>
      <c r="Q53" s="87"/>
      <c r="R53" s="197">
        <v>0.54166666666666663</v>
      </c>
      <c r="S53" s="18"/>
      <c r="T53" s="197"/>
      <c r="U53" s="73"/>
      <c r="V53" s="74"/>
      <c r="W53" s="12"/>
      <c r="X53" s="575" t="s">
        <v>139</v>
      </c>
    </row>
    <row r="54" spans="1:24" x14ac:dyDescent="0.2">
      <c r="A54" s="200"/>
      <c r="B54" s="200"/>
      <c r="C54" s="200"/>
      <c r="D54" s="200"/>
      <c r="E54" s="19" t="s">
        <v>221</v>
      </c>
      <c r="F54" s="20"/>
      <c r="G54" s="384" t="s">
        <v>81</v>
      </c>
      <c r="H54" s="19" t="s">
        <v>223</v>
      </c>
      <c r="I54" s="369"/>
      <c r="J54" s="742" t="s">
        <v>224</v>
      </c>
      <c r="K54" s="384" t="s">
        <v>235</v>
      </c>
      <c r="L54" s="21" t="s">
        <v>162</v>
      </c>
      <c r="M54" s="85">
        <v>0.72916666666666663</v>
      </c>
      <c r="N54" s="86">
        <v>0.375</v>
      </c>
      <c r="O54" s="21"/>
      <c r="P54" s="198">
        <f t="shared" si="0"/>
        <v>0.35416666666666663</v>
      </c>
      <c r="Q54" s="85"/>
      <c r="R54" s="227">
        <v>0.5</v>
      </c>
      <c r="S54" s="18"/>
      <c r="T54" s="227"/>
      <c r="U54" s="69"/>
      <c r="V54" s="70"/>
      <c r="W54" s="12"/>
      <c r="X54" s="575" t="s">
        <v>207</v>
      </c>
    </row>
    <row r="55" spans="1:24" x14ac:dyDescent="0.2">
      <c r="A55" s="522" t="s">
        <v>136</v>
      </c>
      <c r="B55" s="522" t="s">
        <v>137</v>
      </c>
      <c r="C55" s="522" t="s">
        <v>138</v>
      </c>
      <c r="D55" s="531" t="s">
        <v>81</v>
      </c>
      <c r="E55" s="523"/>
      <c r="F55" s="524"/>
      <c r="G55" s="524"/>
      <c r="H55" s="523"/>
      <c r="I55" s="524"/>
      <c r="J55" s="524"/>
      <c r="K55" s="524"/>
      <c r="L55" s="372"/>
      <c r="M55" s="525"/>
      <c r="N55" s="530"/>
      <c r="O55" s="506"/>
      <c r="P55" s="509" t="str">
        <f t="shared" si="0"/>
        <v/>
      </c>
      <c r="Q55" s="525"/>
      <c r="R55" s="511"/>
      <c r="S55" s="506"/>
      <c r="T55" s="511"/>
      <c r="U55" s="526"/>
      <c r="V55" s="527"/>
      <c r="W55" s="12"/>
      <c r="X55" s="575" t="s">
        <v>142</v>
      </c>
    </row>
    <row r="56" spans="1:24" x14ac:dyDescent="0.2">
      <c r="A56" s="514"/>
      <c r="B56" s="514"/>
      <c r="C56" s="514"/>
      <c r="D56" s="514"/>
      <c r="E56" s="515"/>
      <c r="F56" s="516"/>
      <c r="G56" s="516"/>
      <c r="H56" s="515"/>
      <c r="I56" s="516"/>
      <c r="J56" s="516"/>
      <c r="K56" s="516"/>
      <c r="L56" s="517"/>
      <c r="M56" s="528"/>
      <c r="N56" s="529"/>
      <c r="O56" s="517"/>
      <c r="P56" s="518" t="str">
        <f t="shared" si="0"/>
        <v/>
      </c>
      <c r="Q56" s="528"/>
      <c r="R56" s="519"/>
      <c r="S56" s="506"/>
      <c r="T56" s="519"/>
      <c r="U56" s="520"/>
      <c r="V56" s="521"/>
      <c r="W56" s="12"/>
      <c r="X56" s="575" t="s">
        <v>208</v>
      </c>
    </row>
    <row r="57" spans="1:24" x14ac:dyDescent="0.2">
      <c r="A57" s="522" t="s">
        <v>140</v>
      </c>
      <c r="B57" s="522" t="s">
        <v>74</v>
      </c>
      <c r="C57" s="522" t="s">
        <v>141</v>
      </c>
      <c r="D57" s="531" t="s">
        <v>86</v>
      </c>
      <c r="E57" s="523"/>
      <c r="F57" s="524"/>
      <c r="G57" s="524"/>
      <c r="H57" s="523"/>
      <c r="I57" s="524"/>
      <c r="J57" s="524"/>
      <c r="K57" s="524"/>
      <c r="L57" s="372"/>
      <c r="M57" s="525"/>
      <c r="N57" s="530"/>
      <c r="O57" s="506"/>
      <c r="P57" s="509" t="str">
        <f t="shared" si="0"/>
        <v/>
      </c>
      <c r="Q57" s="525"/>
      <c r="R57" s="511"/>
      <c r="S57" s="506"/>
      <c r="T57" s="511"/>
      <c r="U57" s="526"/>
      <c r="V57" s="527"/>
      <c r="W57" s="12"/>
      <c r="X57" s="575" t="s">
        <v>145</v>
      </c>
    </row>
    <row r="58" spans="1:24" x14ac:dyDescent="0.2">
      <c r="A58" s="514"/>
      <c r="B58" s="514"/>
      <c r="C58" s="514"/>
      <c r="D58" s="514"/>
      <c r="E58" s="515"/>
      <c r="F58" s="516"/>
      <c r="G58" s="516"/>
      <c r="H58" s="515"/>
      <c r="I58" s="516"/>
      <c r="J58" s="516"/>
      <c r="K58" s="516"/>
      <c r="L58" s="517"/>
      <c r="M58" s="528"/>
      <c r="N58" s="529"/>
      <c r="O58" s="517"/>
      <c r="P58" s="518" t="str">
        <f t="shared" si="0"/>
        <v/>
      </c>
      <c r="Q58" s="528"/>
      <c r="R58" s="519"/>
      <c r="S58" s="506"/>
      <c r="T58" s="519"/>
      <c r="U58" s="520"/>
      <c r="V58" s="521"/>
      <c r="W58" s="12"/>
      <c r="X58" s="575" t="s">
        <v>209</v>
      </c>
    </row>
    <row r="59" spans="1:24" x14ac:dyDescent="0.2">
      <c r="A59" s="522" t="s">
        <v>143</v>
      </c>
      <c r="B59" s="522" t="s">
        <v>94</v>
      </c>
      <c r="C59" s="522" t="s">
        <v>144</v>
      </c>
      <c r="D59" s="531" t="s">
        <v>86</v>
      </c>
      <c r="E59" s="523"/>
      <c r="F59" s="524"/>
      <c r="G59" s="524"/>
      <c r="H59" s="523"/>
      <c r="I59" s="524"/>
      <c r="J59" s="524"/>
      <c r="K59" s="524"/>
      <c r="L59" s="372"/>
      <c r="M59" s="525"/>
      <c r="N59" s="530"/>
      <c r="O59" s="506"/>
      <c r="P59" s="509" t="str">
        <f t="shared" si="0"/>
        <v/>
      </c>
      <c r="Q59" s="525"/>
      <c r="R59" s="511"/>
      <c r="S59" s="506"/>
      <c r="T59" s="511"/>
      <c r="U59" s="512"/>
      <c r="V59" s="513"/>
      <c r="W59" s="12"/>
      <c r="X59" s="575" t="s">
        <v>148</v>
      </c>
    </row>
    <row r="60" spans="1:24" x14ac:dyDescent="0.2">
      <c r="A60" s="514"/>
      <c r="B60" s="514"/>
      <c r="C60" s="514"/>
      <c r="D60" s="514"/>
      <c r="E60" s="515"/>
      <c r="F60" s="516"/>
      <c r="G60" s="516"/>
      <c r="H60" s="515"/>
      <c r="I60" s="516"/>
      <c r="J60" s="516"/>
      <c r="K60" s="516"/>
      <c r="L60" s="517"/>
      <c r="M60" s="528"/>
      <c r="N60" s="529"/>
      <c r="O60" s="517"/>
      <c r="P60" s="518" t="str">
        <f t="shared" si="0"/>
        <v/>
      </c>
      <c r="Q60" s="528"/>
      <c r="R60" s="519"/>
      <c r="S60" s="506"/>
      <c r="T60" s="519"/>
      <c r="U60" s="520"/>
      <c r="V60" s="521"/>
      <c r="W60" s="12"/>
      <c r="X60" s="575" t="s">
        <v>210</v>
      </c>
    </row>
    <row r="61" spans="1:24" x14ac:dyDescent="0.2">
      <c r="A61" s="202" t="s">
        <v>146</v>
      </c>
      <c r="B61" s="202" t="s">
        <v>74</v>
      </c>
      <c r="C61" s="202" t="s">
        <v>147</v>
      </c>
      <c r="D61" s="505" t="s">
        <v>81</v>
      </c>
      <c r="E61" s="22" t="s">
        <v>77</v>
      </c>
      <c r="F61" s="23"/>
      <c r="G61" s="23" t="s">
        <v>81</v>
      </c>
      <c r="H61" s="22" t="s">
        <v>222</v>
      </c>
      <c r="I61" s="23"/>
      <c r="J61" s="23" t="s">
        <v>224</v>
      </c>
      <c r="K61" s="369" t="s">
        <v>254</v>
      </c>
      <c r="L61" s="24" t="s">
        <v>226</v>
      </c>
      <c r="M61" s="87" t="s">
        <v>89</v>
      </c>
      <c r="N61" s="88">
        <v>0.57291666666666663</v>
      </c>
      <c r="O61" s="18"/>
      <c r="P61" s="196"/>
      <c r="Q61" s="87"/>
      <c r="R61" s="197">
        <v>0.57291666666666663</v>
      </c>
      <c r="S61" s="18"/>
      <c r="T61" s="197"/>
      <c r="U61" s="71"/>
      <c r="V61" s="72"/>
      <c r="W61" s="12"/>
      <c r="X61" s="575" t="s">
        <v>150</v>
      </c>
    </row>
    <row r="62" spans="1:24" x14ac:dyDescent="0.2">
      <c r="A62" s="200"/>
      <c r="B62" s="200"/>
      <c r="C62" s="200"/>
      <c r="D62" s="200"/>
      <c r="E62" s="19" t="s">
        <v>77</v>
      </c>
      <c r="F62" s="20"/>
      <c r="G62" s="384" t="s">
        <v>81</v>
      </c>
      <c r="H62" s="19" t="s">
        <v>223</v>
      </c>
      <c r="I62" s="369"/>
      <c r="J62" s="742" t="s">
        <v>224</v>
      </c>
      <c r="K62" s="384" t="s">
        <v>254</v>
      </c>
      <c r="L62" s="21" t="s">
        <v>226</v>
      </c>
      <c r="M62" s="85" t="s">
        <v>89</v>
      </c>
      <c r="N62" s="86">
        <v>0.5</v>
      </c>
      <c r="O62" s="21"/>
      <c r="P62" s="198"/>
      <c r="Q62" s="85"/>
      <c r="R62" s="227">
        <v>0.625</v>
      </c>
      <c r="S62" s="18"/>
      <c r="T62" s="227"/>
      <c r="U62" s="69"/>
      <c r="V62" s="70"/>
      <c r="W62" s="12"/>
      <c r="X62" s="575" t="s">
        <v>211</v>
      </c>
    </row>
    <row r="63" spans="1:24" x14ac:dyDescent="0.2">
      <c r="A63" s="522" t="s">
        <v>146</v>
      </c>
      <c r="B63" s="522" t="s">
        <v>74</v>
      </c>
      <c r="C63" s="531" t="s">
        <v>149</v>
      </c>
      <c r="D63" s="531" t="s">
        <v>86</v>
      </c>
      <c r="E63" s="523"/>
      <c r="F63" s="524"/>
      <c r="G63" s="524"/>
      <c r="H63" s="523"/>
      <c r="I63" s="524"/>
      <c r="J63" s="524"/>
      <c r="K63" s="524"/>
      <c r="L63" s="372"/>
      <c r="M63" s="525"/>
      <c r="N63" s="530"/>
      <c r="O63" s="506"/>
      <c r="P63" s="509" t="str">
        <f t="shared" si="0"/>
        <v/>
      </c>
      <c r="Q63" s="525"/>
      <c r="R63" s="511"/>
      <c r="S63" s="506"/>
      <c r="T63" s="511"/>
      <c r="U63" s="526"/>
      <c r="V63" s="527"/>
      <c r="W63" s="12"/>
      <c r="X63" s="575" t="s">
        <v>152</v>
      </c>
    </row>
    <row r="64" spans="1:24" x14ac:dyDescent="0.2">
      <c r="A64" s="514"/>
      <c r="B64" s="514"/>
      <c r="C64" s="514"/>
      <c r="D64" s="514"/>
      <c r="E64" s="515"/>
      <c r="F64" s="516"/>
      <c r="G64" s="516"/>
      <c r="H64" s="515"/>
      <c r="I64" s="516"/>
      <c r="J64" s="516"/>
      <c r="K64" s="516"/>
      <c r="L64" s="517"/>
      <c r="M64" s="528"/>
      <c r="N64" s="529"/>
      <c r="O64" s="517"/>
      <c r="P64" s="518" t="str">
        <f t="shared" si="0"/>
        <v/>
      </c>
      <c r="Q64" s="528"/>
      <c r="R64" s="519"/>
      <c r="S64" s="506"/>
      <c r="T64" s="519"/>
      <c r="U64" s="520"/>
      <c r="V64" s="521"/>
      <c r="W64" s="12"/>
      <c r="X64" s="575" t="s">
        <v>212</v>
      </c>
    </row>
    <row r="65" spans="1:24" x14ac:dyDescent="0.2">
      <c r="A65" s="522" t="s">
        <v>146</v>
      </c>
      <c r="B65" s="522" t="s">
        <v>74</v>
      </c>
      <c r="C65" s="531" t="s">
        <v>151</v>
      </c>
      <c r="D65" s="531" t="s">
        <v>81</v>
      </c>
      <c r="E65" s="523"/>
      <c r="F65" s="524"/>
      <c r="G65" s="524"/>
      <c r="H65" s="523"/>
      <c r="I65" s="524"/>
      <c r="J65" s="524"/>
      <c r="K65" s="524"/>
      <c r="L65" s="372"/>
      <c r="M65" s="525"/>
      <c r="N65" s="530"/>
      <c r="O65" s="506"/>
      <c r="P65" s="509" t="str">
        <f t="shared" si="0"/>
        <v/>
      </c>
      <c r="Q65" s="525"/>
      <c r="R65" s="511"/>
      <c r="S65" s="506"/>
      <c r="T65" s="511"/>
      <c r="U65" s="512"/>
      <c r="V65" s="513"/>
      <c r="W65" s="12"/>
      <c r="X65" s="575" t="s">
        <v>154</v>
      </c>
    </row>
    <row r="66" spans="1:24" x14ac:dyDescent="0.2">
      <c r="A66" s="514"/>
      <c r="B66" s="514"/>
      <c r="C66" s="514"/>
      <c r="D66" s="514"/>
      <c r="E66" s="515"/>
      <c r="F66" s="516"/>
      <c r="G66" s="516"/>
      <c r="H66" s="515"/>
      <c r="I66" s="516"/>
      <c r="J66" s="516"/>
      <c r="K66" s="516"/>
      <c r="L66" s="517"/>
      <c r="M66" s="528"/>
      <c r="N66" s="529"/>
      <c r="O66" s="517"/>
      <c r="P66" s="518" t="str">
        <f t="shared" si="0"/>
        <v/>
      </c>
      <c r="Q66" s="528"/>
      <c r="R66" s="519"/>
      <c r="S66" s="506"/>
      <c r="T66" s="519"/>
      <c r="U66" s="520"/>
      <c r="V66" s="521"/>
      <c r="W66" s="12"/>
      <c r="X66" s="575" t="s">
        <v>213</v>
      </c>
    </row>
    <row r="67" spans="1:24" x14ac:dyDescent="0.2">
      <c r="A67" s="522" t="s">
        <v>146</v>
      </c>
      <c r="B67" s="522" t="s">
        <v>74</v>
      </c>
      <c r="C67" s="522" t="s">
        <v>153</v>
      </c>
      <c r="D67" s="531" t="s">
        <v>86</v>
      </c>
      <c r="E67" s="523"/>
      <c r="F67" s="524"/>
      <c r="G67" s="524"/>
      <c r="H67" s="523"/>
      <c r="I67" s="524"/>
      <c r="J67" s="524"/>
      <c r="K67" s="524"/>
      <c r="L67" s="372"/>
      <c r="M67" s="525"/>
      <c r="N67" s="530"/>
      <c r="O67" s="506"/>
      <c r="P67" s="509" t="str">
        <f t="shared" si="0"/>
        <v/>
      </c>
      <c r="Q67" s="525"/>
      <c r="R67" s="511"/>
      <c r="S67" s="506"/>
      <c r="T67" s="511"/>
      <c r="U67" s="526"/>
      <c r="V67" s="527"/>
      <c r="W67" s="12"/>
      <c r="X67" s="573" t="s">
        <v>79</v>
      </c>
    </row>
    <row r="68" spans="1:24" x14ac:dyDescent="0.2">
      <c r="A68" s="514"/>
      <c r="B68" s="514"/>
      <c r="C68" s="514"/>
      <c r="D68" s="514"/>
      <c r="E68" s="515"/>
      <c r="F68" s="516"/>
      <c r="G68" s="516"/>
      <c r="H68" s="515"/>
      <c r="I68" s="516"/>
      <c r="J68" s="516"/>
      <c r="K68" s="516"/>
      <c r="L68" s="517"/>
      <c r="M68" s="528"/>
      <c r="N68" s="529"/>
      <c r="O68" s="517"/>
      <c r="P68" s="518" t="str">
        <f t="shared" si="0"/>
        <v/>
      </c>
      <c r="Q68" s="528"/>
      <c r="R68" s="519"/>
      <c r="S68" s="506"/>
      <c r="T68" s="519"/>
      <c r="U68" s="520"/>
      <c r="V68" s="521"/>
      <c r="W68" s="12"/>
      <c r="X68" s="575"/>
    </row>
    <row r="69" spans="1:24" x14ac:dyDescent="0.2">
      <c r="A69" s="522" t="s">
        <v>155</v>
      </c>
      <c r="B69" s="522" t="s">
        <v>94</v>
      </c>
      <c r="C69" s="522" t="s">
        <v>156</v>
      </c>
      <c r="D69" s="531" t="s">
        <v>86</v>
      </c>
      <c r="E69" s="523"/>
      <c r="F69" s="524"/>
      <c r="G69" s="524"/>
      <c r="H69" s="523"/>
      <c r="I69" s="524"/>
      <c r="J69" s="524"/>
      <c r="K69" s="524"/>
      <c r="L69" s="372"/>
      <c r="M69" s="525"/>
      <c r="N69" s="530"/>
      <c r="O69" s="506"/>
      <c r="P69" s="509" t="str">
        <f t="shared" si="0"/>
        <v/>
      </c>
      <c r="Q69" s="525"/>
      <c r="R69" s="511"/>
      <c r="S69" s="506"/>
      <c r="T69" s="511"/>
      <c r="U69" s="526"/>
      <c r="V69" s="527"/>
      <c r="W69" s="12"/>
      <c r="X69" s="573"/>
    </row>
    <row r="70" spans="1:24" x14ac:dyDescent="0.2">
      <c r="A70" s="514"/>
      <c r="B70" s="514"/>
      <c r="C70" s="514"/>
      <c r="D70" s="514"/>
      <c r="E70" s="515"/>
      <c r="F70" s="516"/>
      <c r="G70" s="516"/>
      <c r="H70" s="515"/>
      <c r="I70" s="516"/>
      <c r="J70" s="516"/>
      <c r="K70" s="516"/>
      <c r="L70" s="517"/>
      <c r="M70" s="528"/>
      <c r="N70" s="529"/>
      <c r="O70" s="517"/>
      <c r="P70" s="518" t="str">
        <f t="shared" si="0"/>
        <v/>
      </c>
      <c r="Q70" s="528"/>
      <c r="R70" s="519"/>
      <c r="S70" s="506"/>
      <c r="T70" s="519"/>
      <c r="U70" s="520"/>
      <c r="V70" s="521"/>
      <c r="W70" s="12"/>
      <c r="X70" s="573"/>
    </row>
    <row r="71" spans="1:24" x14ac:dyDescent="0.2">
      <c r="A71" s="522" t="s">
        <v>157</v>
      </c>
      <c r="B71" s="522" t="s">
        <v>79</v>
      </c>
      <c r="C71" s="522" t="s">
        <v>158</v>
      </c>
      <c r="D71" s="531" t="s">
        <v>81</v>
      </c>
      <c r="E71" s="523"/>
      <c r="F71" s="524"/>
      <c r="G71" s="524"/>
      <c r="H71" s="523"/>
      <c r="I71" s="524"/>
      <c r="J71" s="524"/>
      <c r="K71" s="524"/>
      <c r="L71" s="372"/>
      <c r="M71" s="525"/>
      <c r="N71" s="530"/>
      <c r="O71" s="506"/>
      <c r="P71" s="509" t="str">
        <f t="shared" si="0"/>
        <v/>
      </c>
      <c r="Q71" s="525"/>
      <c r="R71" s="511"/>
      <c r="S71" s="506"/>
      <c r="T71" s="511"/>
      <c r="U71" s="512"/>
      <c r="V71" s="513"/>
      <c r="W71" s="12"/>
      <c r="X71" s="575" t="s">
        <v>159</v>
      </c>
    </row>
    <row r="72" spans="1:24" x14ac:dyDescent="0.2">
      <c r="A72" s="514"/>
      <c r="B72" s="514"/>
      <c r="C72" s="514"/>
      <c r="D72" s="514"/>
      <c r="E72" s="515"/>
      <c r="F72" s="516"/>
      <c r="G72" s="516"/>
      <c r="H72" s="515"/>
      <c r="I72" s="516"/>
      <c r="J72" s="516"/>
      <c r="K72" s="516"/>
      <c r="L72" s="517"/>
      <c r="M72" s="528"/>
      <c r="N72" s="529"/>
      <c r="O72" s="517"/>
      <c r="P72" s="518" t="str">
        <f t="shared" si="0"/>
        <v/>
      </c>
      <c r="Q72" s="528"/>
      <c r="R72" s="519"/>
      <c r="S72" s="506"/>
      <c r="T72" s="519"/>
      <c r="U72" s="520"/>
      <c r="V72" s="521"/>
      <c r="W72" s="12"/>
      <c r="X72" s="575" t="s">
        <v>226</v>
      </c>
    </row>
    <row r="73" spans="1:24" x14ac:dyDescent="0.2">
      <c r="A73" s="522" t="s">
        <v>160</v>
      </c>
      <c r="B73" s="522" t="s">
        <v>79</v>
      </c>
      <c r="C73" s="522" t="s">
        <v>161</v>
      </c>
      <c r="D73" s="531" t="s">
        <v>81</v>
      </c>
      <c r="E73" s="523"/>
      <c r="F73" s="524"/>
      <c r="G73" s="524"/>
      <c r="H73" s="523"/>
      <c r="I73" s="524"/>
      <c r="J73" s="524"/>
      <c r="K73" s="524"/>
      <c r="L73" s="372"/>
      <c r="M73" s="525"/>
      <c r="N73" s="530"/>
      <c r="O73" s="506"/>
      <c r="P73" s="509" t="str">
        <f t="shared" si="0"/>
        <v/>
      </c>
      <c r="Q73" s="525"/>
      <c r="R73" s="511"/>
      <c r="S73" s="506"/>
      <c r="T73" s="511"/>
      <c r="U73" s="526"/>
      <c r="V73" s="527"/>
      <c r="W73" s="12"/>
      <c r="X73" s="575" t="s">
        <v>162</v>
      </c>
    </row>
    <row r="74" spans="1:24" x14ac:dyDescent="0.2">
      <c r="A74" s="514"/>
      <c r="B74" s="514"/>
      <c r="C74" s="514"/>
      <c r="D74" s="514"/>
      <c r="E74" s="515"/>
      <c r="F74" s="516"/>
      <c r="G74" s="516"/>
      <c r="H74" s="515"/>
      <c r="I74" s="516"/>
      <c r="J74" s="516"/>
      <c r="K74" s="516"/>
      <c r="L74" s="517"/>
      <c r="M74" s="528"/>
      <c r="N74" s="529"/>
      <c r="O74" s="517"/>
      <c r="P74" s="518" t="str">
        <f t="shared" si="0"/>
        <v/>
      </c>
      <c r="Q74" s="528"/>
      <c r="R74" s="519"/>
      <c r="S74" s="506"/>
      <c r="T74" s="519"/>
      <c r="U74" s="520"/>
      <c r="V74" s="521"/>
      <c r="W74" s="12"/>
    </row>
    <row r="75" spans="1:24" x14ac:dyDescent="0.2">
      <c r="A75" s="522" t="s">
        <v>163</v>
      </c>
      <c r="B75" s="522" t="s">
        <v>74</v>
      </c>
      <c r="C75" s="522" t="s">
        <v>164</v>
      </c>
      <c r="D75" s="531" t="s">
        <v>86</v>
      </c>
      <c r="E75" s="523"/>
      <c r="F75" s="524"/>
      <c r="G75" s="524"/>
      <c r="H75" s="523"/>
      <c r="I75" s="524"/>
      <c r="J75" s="524"/>
      <c r="K75" s="524"/>
      <c r="L75" s="372"/>
      <c r="M75" s="525"/>
      <c r="N75" s="530"/>
      <c r="O75" s="506"/>
      <c r="P75" s="509" t="str">
        <f t="shared" ref="P75:P108" si="1">IF(N75="","",MAX(M75-N75,0))</f>
        <v/>
      </c>
      <c r="Q75" s="525"/>
      <c r="R75" s="511"/>
      <c r="S75" s="506"/>
      <c r="T75" s="511"/>
      <c r="U75" s="526"/>
      <c r="V75" s="527"/>
      <c r="W75" s="12"/>
      <c r="X75" s="454" t="s">
        <v>229</v>
      </c>
    </row>
    <row r="76" spans="1:24" x14ac:dyDescent="0.2">
      <c r="A76" s="514"/>
      <c r="B76" s="514"/>
      <c r="C76" s="514"/>
      <c r="D76" s="514"/>
      <c r="E76" s="515"/>
      <c r="F76" s="516"/>
      <c r="G76" s="516"/>
      <c r="H76" s="515"/>
      <c r="I76" s="516"/>
      <c r="J76" s="516"/>
      <c r="K76" s="516"/>
      <c r="L76" s="517"/>
      <c r="M76" s="528"/>
      <c r="N76" s="529"/>
      <c r="O76" s="517"/>
      <c r="P76" s="518" t="str">
        <f t="shared" si="1"/>
        <v/>
      </c>
      <c r="Q76" s="528"/>
      <c r="R76" s="519"/>
      <c r="S76" s="506"/>
      <c r="T76" s="519"/>
      <c r="U76" s="520"/>
      <c r="V76" s="521"/>
      <c r="W76" s="12"/>
      <c r="X76" s="454" t="s">
        <v>224</v>
      </c>
    </row>
    <row r="77" spans="1:24" x14ac:dyDescent="0.2">
      <c r="A77" s="202" t="s">
        <v>165</v>
      </c>
      <c r="B77" s="202" t="s">
        <v>74</v>
      </c>
      <c r="C77" s="202" t="s">
        <v>166</v>
      </c>
      <c r="D77" s="505" t="s">
        <v>86</v>
      </c>
      <c r="E77" s="22" t="s">
        <v>77</v>
      </c>
      <c r="F77" s="23"/>
      <c r="G77" s="23" t="s">
        <v>81</v>
      </c>
      <c r="H77" s="22" t="s">
        <v>223</v>
      </c>
      <c r="I77" s="369"/>
      <c r="J77" s="369" t="s">
        <v>224</v>
      </c>
      <c r="K77" s="369" t="s">
        <v>254</v>
      </c>
      <c r="L77" s="24" t="s">
        <v>226</v>
      </c>
      <c r="M77" s="87">
        <v>0.75</v>
      </c>
      <c r="N77" s="88">
        <v>0.5625</v>
      </c>
      <c r="O77" s="18"/>
      <c r="P77" s="196">
        <f t="shared" si="1"/>
        <v>0.1875</v>
      </c>
      <c r="Q77" s="87"/>
      <c r="R77" s="197">
        <v>0.5625</v>
      </c>
      <c r="S77" s="18"/>
      <c r="T77" s="197"/>
      <c r="U77" s="73"/>
      <c r="V77" s="74"/>
      <c r="W77" s="12"/>
      <c r="X77" s="454" t="s">
        <v>79</v>
      </c>
    </row>
    <row r="78" spans="1:24" x14ac:dyDescent="0.2">
      <c r="A78" s="200"/>
      <c r="B78" s="200"/>
      <c r="C78" s="200"/>
      <c r="D78" s="200"/>
      <c r="E78" s="19"/>
      <c r="F78" s="20"/>
      <c r="G78" s="20"/>
      <c r="H78" s="19"/>
      <c r="I78" s="20"/>
      <c r="J78" s="20"/>
      <c r="K78" s="20"/>
      <c r="L78" s="21"/>
      <c r="M78" s="42"/>
      <c r="N78" s="38"/>
      <c r="O78" s="21"/>
      <c r="P78" s="198" t="str">
        <f t="shared" si="1"/>
        <v/>
      </c>
      <c r="Q78" s="42"/>
      <c r="R78" s="227"/>
      <c r="S78" s="18"/>
      <c r="T78" s="227"/>
      <c r="U78" s="69"/>
      <c r="V78" s="70"/>
      <c r="W78" s="12"/>
    </row>
    <row r="79" spans="1:24" x14ac:dyDescent="0.2">
      <c r="A79" s="522" t="s">
        <v>167</v>
      </c>
      <c r="B79" s="522" t="s">
        <v>137</v>
      </c>
      <c r="C79" s="522" t="s">
        <v>168</v>
      </c>
      <c r="D79" s="531" t="s">
        <v>81</v>
      </c>
      <c r="E79" s="523"/>
      <c r="F79" s="524"/>
      <c r="G79" s="524"/>
      <c r="H79" s="523"/>
      <c r="I79" s="524"/>
      <c r="J79" s="524"/>
      <c r="K79" s="524"/>
      <c r="L79" s="372"/>
      <c r="M79" s="525"/>
      <c r="N79" s="530"/>
      <c r="O79" s="506"/>
      <c r="P79" s="509" t="str">
        <f t="shared" si="1"/>
        <v/>
      </c>
      <c r="Q79" s="525"/>
      <c r="R79" s="511"/>
      <c r="S79" s="506"/>
      <c r="T79" s="511"/>
      <c r="U79" s="526"/>
      <c r="V79" s="527"/>
      <c r="W79" s="12"/>
    </row>
    <row r="80" spans="1:24" x14ac:dyDescent="0.2">
      <c r="A80" s="514"/>
      <c r="B80" s="514"/>
      <c r="C80" s="514"/>
      <c r="D80" s="514"/>
      <c r="E80" s="515"/>
      <c r="F80" s="516"/>
      <c r="G80" s="516"/>
      <c r="H80" s="515"/>
      <c r="I80" s="516"/>
      <c r="J80" s="516"/>
      <c r="K80" s="516"/>
      <c r="L80" s="517"/>
      <c r="M80" s="528"/>
      <c r="N80" s="529"/>
      <c r="O80" s="517"/>
      <c r="P80" s="518" t="str">
        <f t="shared" si="1"/>
        <v/>
      </c>
      <c r="Q80" s="528"/>
      <c r="R80" s="519"/>
      <c r="S80" s="506"/>
      <c r="T80" s="519"/>
      <c r="U80" s="520"/>
      <c r="V80" s="521"/>
      <c r="W80" s="12"/>
    </row>
    <row r="81" spans="1:23" x14ac:dyDescent="0.2">
      <c r="A81" s="202" t="s">
        <v>169</v>
      </c>
      <c r="B81" s="202" t="s">
        <v>94</v>
      </c>
      <c r="C81" s="202" t="s">
        <v>170</v>
      </c>
      <c r="D81" s="505" t="s">
        <v>81</v>
      </c>
      <c r="E81" s="22" t="s">
        <v>77</v>
      </c>
      <c r="F81" s="23"/>
      <c r="G81" s="23" t="s">
        <v>81</v>
      </c>
      <c r="H81" s="22" t="s">
        <v>223</v>
      </c>
      <c r="I81" s="369"/>
      <c r="J81" s="369" t="s">
        <v>224</v>
      </c>
      <c r="K81" s="369" t="s">
        <v>273</v>
      </c>
      <c r="L81" s="24" t="s">
        <v>162</v>
      </c>
      <c r="M81" s="87">
        <v>0.75</v>
      </c>
      <c r="N81" s="88">
        <v>0.66666666666666663</v>
      </c>
      <c r="O81" s="374">
        <v>1</v>
      </c>
      <c r="P81" s="196">
        <f t="shared" si="1"/>
        <v>8.333333333333337E-2</v>
      </c>
      <c r="Q81" s="87"/>
      <c r="R81" s="197">
        <v>0.66666666666666663</v>
      </c>
      <c r="S81" s="374">
        <v>1</v>
      </c>
      <c r="T81" s="197"/>
      <c r="U81" s="71"/>
      <c r="V81" s="72"/>
      <c r="W81" s="12"/>
    </row>
    <row r="82" spans="1:23" x14ac:dyDescent="0.2">
      <c r="A82" s="200"/>
      <c r="B82" s="200"/>
      <c r="C82" s="200"/>
      <c r="D82" s="200"/>
      <c r="E82" s="19"/>
      <c r="F82" s="20"/>
      <c r="G82" s="20"/>
      <c r="H82" s="19"/>
      <c r="I82" s="369"/>
      <c r="J82" s="742"/>
      <c r="K82" s="384"/>
      <c r="L82" s="21"/>
      <c r="M82" s="85"/>
      <c r="N82" s="86"/>
      <c r="O82" s="21"/>
      <c r="P82" s="198" t="str">
        <f t="shared" si="1"/>
        <v/>
      </c>
      <c r="Q82" s="85"/>
      <c r="R82" s="227"/>
      <c r="S82" s="18"/>
      <c r="T82" s="227"/>
      <c r="U82" s="69"/>
      <c r="V82" s="70"/>
      <c r="W82" s="12"/>
    </row>
    <row r="83" spans="1:23" x14ac:dyDescent="0.2">
      <c r="A83" s="745" t="s">
        <v>169</v>
      </c>
      <c r="B83" s="745" t="s">
        <v>94</v>
      </c>
      <c r="C83" s="745" t="s">
        <v>171</v>
      </c>
      <c r="D83" s="745" t="s">
        <v>81</v>
      </c>
      <c r="E83" s="523"/>
      <c r="F83" s="524"/>
      <c r="G83" s="524"/>
      <c r="H83" s="523"/>
      <c r="I83" s="524"/>
      <c r="J83" s="524"/>
      <c r="K83" s="524"/>
      <c r="L83" s="372"/>
      <c r="M83" s="525"/>
      <c r="N83" s="530"/>
      <c r="O83" s="506"/>
      <c r="P83" s="509" t="str">
        <f t="shared" si="1"/>
        <v/>
      </c>
      <c r="Q83" s="525"/>
      <c r="R83" s="511"/>
      <c r="S83" s="506"/>
      <c r="T83" s="511"/>
      <c r="U83" s="512"/>
      <c r="V83" s="513"/>
      <c r="W83" s="12"/>
    </row>
    <row r="84" spans="1:23" x14ac:dyDescent="0.2">
      <c r="A84" s="112"/>
      <c r="B84" s="112"/>
      <c r="C84" s="112"/>
      <c r="D84" s="112"/>
      <c r="E84" s="515"/>
      <c r="F84" s="516"/>
      <c r="G84" s="516"/>
      <c r="H84" s="515"/>
      <c r="I84" s="516"/>
      <c r="J84" s="516"/>
      <c r="K84" s="516"/>
      <c r="L84" s="517"/>
      <c r="M84" s="528"/>
      <c r="N84" s="529"/>
      <c r="O84" s="517"/>
      <c r="P84" s="518" t="str">
        <f t="shared" si="1"/>
        <v/>
      </c>
      <c r="Q84" s="528"/>
      <c r="R84" s="519"/>
      <c r="S84" s="506"/>
      <c r="T84" s="519"/>
      <c r="U84" s="520"/>
      <c r="V84" s="521"/>
      <c r="W84" s="12"/>
    </row>
    <row r="85" spans="1:23" x14ac:dyDescent="0.2">
      <c r="A85" s="522" t="s">
        <v>172</v>
      </c>
      <c r="B85" s="522" t="s">
        <v>74</v>
      </c>
      <c r="C85" s="522" t="s">
        <v>173</v>
      </c>
      <c r="D85" s="531" t="s">
        <v>86</v>
      </c>
      <c r="E85" s="523"/>
      <c r="F85" s="524"/>
      <c r="G85" s="524"/>
      <c r="H85" s="523"/>
      <c r="I85" s="524"/>
      <c r="J85" s="524"/>
      <c r="K85" s="524"/>
      <c r="L85" s="372"/>
      <c r="M85" s="525"/>
      <c r="N85" s="530"/>
      <c r="O85" s="506"/>
      <c r="P85" s="509" t="str">
        <f t="shared" si="1"/>
        <v/>
      </c>
      <c r="Q85" s="525"/>
      <c r="R85" s="511"/>
      <c r="S85" s="506"/>
      <c r="T85" s="511"/>
      <c r="U85" s="526"/>
      <c r="V85" s="527"/>
      <c r="W85" s="12"/>
    </row>
    <row r="86" spans="1:23" x14ac:dyDescent="0.2">
      <c r="A86" s="514"/>
      <c r="B86" s="514"/>
      <c r="C86" s="514"/>
      <c r="D86" s="514"/>
      <c r="E86" s="515"/>
      <c r="F86" s="516"/>
      <c r="G86" s="516"/>
      <c r="H86" s="515"/>
      <c r="I86" s="516"/>
      <c r="J86" s="516"/>
      <c r="K86" s="516"/>
      <c r="L86" s="517"/>
      <c r="M86" s="528"/>
      <c r="N86" s="529"/>
      <c r="O86" s="517"/>
      <c r="P86" s="518" t="str">
        <f t="shared" si="1"/>
        <v/>
      </c>
      <c r="Q86" s="528"/>
      <c r="R86" s="519"/>
      <c r="S86" s="506"/>
      <c r="T86" s="519"/>
      <c r="U86" s="520"/>
      <c r="V86" s="521"/>
      <c r="W86" s="12"/>
    </row>
    <row r="87" spans="1:23" x14ac:dyDescent="0.2">
      <c r="A87" s="201" t="s">
        <v>174</v>
      </c>
      <c r="B87" s="201" t="s">
        <v>94</v>
      </c>
      <c r="C87" s="201" t="s">
        <v>175</v>
      </c>
      <c r="D87" s="201" t="s">
        <v>86</v>
      </c>
      <c r="E87" s="166"/>
      <c r="F87" s="167" t="s">
        <v>220</v>
      </c>
      <c r="G87" s="167"/>
      <c r="H87" s="166"/>
      <c r="I87" s="167"/>
      <c r="J87" s="167"/>
      <c r="K87" s="167"/>
      <c r="L87" s="177"/>
      <c r="M87" s="162">
        <v>0.66666666666666663</v>
      </c>
      <c r="N87" s="163">
        <v>0.54166666666666663</v>
      </c>
      <c r="O87" s="164"/>
      <c r="P87" s="229">
        <f t="shared" si="1"/>
        <v>0.125</v>
      </c>
      <c r="Q87" s="162"/>
      <c r="R87" s="230">
        <v>0.73611111111111116</v>
      </c>
      <c r="S87" s="164"/>
      <c r="T87" s="197"/>
      <c r="U87" s="250"/>
      <c r="V87" s="251"/>
      <c r="W87" s="12"/>
    </row>
    <row r="88" spans="1:23" x14ac:dyDescent="0.2">
      <c r="A88" s="200"/>
      <c r="B88" s="200"/>
      <c r="C88" s="200"/>
      <c r="D88" s="200"/>
      <c r="E88" s="19"/>
      <c r="F88" s="20"/>
      <c r="G88" s="20"/>
      <c r="H88" s="19"/>
      <c r="I88" s="20"/>
      <c r="J88" s="20"/>
      <c r="K88" s="20"/>
      <c r="L88" s="21"/>
      <c r="M88" s="42"/>
      <c r="N88" s="38"/>
      <c r="O88" s="21"/>
      <c r="P88" s="198" t="str">
        <f t="shared" si="1"/>
        <v/>
      </c>
      <c r="Q88" s="42"/>
      <c r="R88" s="227"/>
      <c r="S88" s="18"/>
      <c r="T88" s="227"/>
      <c r="U88" s="69"/>
      <c r="V88" s="70"/>
      <c r="W88" s="12"/>
    </row>
    <row r="89" spans="1:23" ht="25.5" x14ac:dyDescent="0.2">
      <c r="A89" s="596" t="s">
        <v>174</v>
      </c>
      <c r="B89" s="596" t="s">
        <v>94</v>
      </c>
      <c r="C89" s="596" t="s">
        <v>176</v>
      </c>
      <c r="D89" s="596" t="s">
        <v>81</v>
      </c>
      <c r="E89" s="22" t="s">
        <v>221</v>
      </c>
      <c r="F89" s="369" t="s">
        <v>389</v>
      </c>
      <c r="G89" s="23" t="s">
        <v>81</v>
      </c>
      <c r="H89" s="22" t="s">
        <v>222</v>
      </c>
      <c r="I89" s="23"/>
      <c r="J89" s="23" t="s">
        <v>229</v>
      </c>
      <c r="K89" s="369" t="s">
        <v>275</v>
      </c>
      <c r="L89" s="24" t="s">
        <v>159</v>
      </c>
      <c r="M89" s="87">
        <v>0.66666666666666663</v>
      </c>
      <c r="N89" s="36"/>
      <c r="O89" s="18"/>
      <c r="P89" s="196" t="str">
        <f t="shared" si="1"/>
        <v/>
      </c>
      <c r="Q89" s="87"/>
      <c r="R89" s="197">
        <v>0.6875</v>
      </c>
      <c r="S89" s="18"/>
      <c r="T89" s="197"/>
      <c r="U89" s="73"/>
      <c r="V89" s="74"/>
      <c r="W89" s="12"/>
    </row>
    <row r="90" spans="1:23" x14ac:dyDescent="0.2">
      <c r="A90" s="199"/>
      <c r="B90" s="199"/>
      <c r="C90" s="199"/>
      <c r="D90" s="199"/>
      <c r="E90" s="19"/>
      <c r="F90" s="20"/>
      <c r="G90" s="20"/>
      <c r="H90" s="19"/>
      <c r="I90" s="20"/>
      <c r="J90" s="20"/>
      <c r="K90" s="20"/>
      <c r="L90" s="21"/>
      <c r="M90" s="42"/>
      <c r="N90" s="38"/>
      <c r="O90" s="21"/>
      <c r="P90" s="198" t="str">
        <f t="shared" si="1"/>
        <v/>
      </c>
      <c r="Q90" s="42"/>
      <c r="R90" s="227"/>
      <c r="S90" s="18"/>
      <c r="T90" s="227"/>
      <c r="U90" s="69"/>
      <c r="V90" s="70"/>
      <c r="W90" s="12"/>
    </row>
    <row r="91" spans="1:23" x14ac:dyDescent="0.2">
      <c r="A91" s="522" t="s">
        <v>177</v>
      </c>
      <c r="B91" s="522" t="s">
        <v>79</v>
      </c>
      <c r="C91" s="522" t="s">
        <v>80</v>
      </c>
      <c r="D91" s="531" t="s">
        <v>81</v>
      </c>
      <c r="E91" s="523"/>
      <c r="F91" s="524"/>
      <c r="G91" s="524"/>
      <c r="H91" s="523"/>
      <c r="I91" s="524"/>
      <c r="J91" s="524"/>
      <c r="K91" s="524"/>
      <c r="L91" s="372"/>
      <c r="M91" s="525"/>
      <c r="N91" s="530"/>
      <c r="O91" s="506"/>
      <c r="P91" s="509" t="str">
        <f t="shared" si="1"/>
        <v/>
      </c>
      <c r="Q91" s="525"/>
      <c r="R91" s="511"/>
      <c r="S91" s="506"/>
      <c r="T91" s="511"/>
      <c r="U91" s="526"/>
      <c r="V91" s="527"/>
      <c r="W91" s="12"/>
    </row>
    <row r="92" spans="1:23" x14ac:dyDescent="0.2">
      <c r="A92" s="514"/>
      <c r="B92" s="514"/>
      <c r="C92" s="514"/>
      <c r="D92" s="514"/>
      <c r="E92" s="515"/>
      <c r="F92" s="516"/>
      <c r="G92" s="516"/>
      <c r="H92" s="515"/>
      <c r="I92" s="516"/>
      <c r="J92" s="516"/>
      <c r="K92" s="516"/>
      <c r="L92" s="517"/>
      <c r="M92" s="528"/>
      <c r="N92" s="529"/>
      <c r="O92" s="517"/>
      <c r="P92" s="518" t="str">
        <f t="shared" si="1"/>
        <v/>
      </c>
      <c r="Q92" s="528"/>
      <c r="R92" s="519"/>
      <c r="S92" s="506"/>
      <c r="T92" s="519"/>
      <c r="U92" s="520"/>
      <c r="V92" s="521"/>
      <c r="W92" s="12"/>
    </row>
    <row r="93" spans="1:23" x14ac:dyDescent="0.2">
      <c r="A93" s="522" t="s">
        <v>178</v>
      </c>
      <c r="B93" s="522" t="s">
        <v>79</v>
      </c>
      <c r="C93" s="522" t="s">
        <v>179</v>
      </c>
      <c r="D93" s="531" t="s">
        <v>81</v>
      </c>
      <c r="E93" s="523"/>
      <c r="F93" s="524"/>
      <c r="G93" s="524"/>
      <c r="H93" s="523"/>
      <c r="I93" s="524"/>
      <c r="J93" s="524"/>
      <c r="K93" s="524"/>
      <c r="L93" s="372"/>
      <c r="M93" s="525"/>
      <c r="N93" s="530"/>
      <c r="O93" s="506"/>
      <c r="P93" s="509" t="str">
        <f t="shared" si="1"/>
        <v/>
      </c>
      <c r="Q93" s="525"/>
      <c r="R93" s="511"/>
      <c r="S93" s="506"/>
      <c r="T93" s="511"/>
      <c r="U93" s="526"/>
      <c r="V93" s="527"/>
      <c r="W93" s="12"/>
    </row>
    <row r="94" spans="1:23" x14ac:dyDescent="0.2">
      <c r="A94" s="514"/>
      <c r="B94" s="514"/>
      <c r="C94" s="514"/>
      <c r="D94" s="514"/>
      <c r="E94" s="515"/>
      <c r="F94" s="516"/>
      <c r="G94" s="516"/>
      <c r="H94" s="515"/>
      <c r="I94" s="516"/>
      <c r="J94" s="516"/>
      <c r="K94" s="516"/>
      <c r="L94" s="517"/>
      <c r="M94" s="528"/>
      <c r="N94" s="529"/>
      <c r="O94" s="517"/>
      <c r="P94" s="518" t="str">
        <f t="shared" si="1"/>
        <v/>
      </c>
      <c r="Q94" s="528"/>
      <c r="R94" s="519"/>
      <c r="S94" s="506"/>
      <c r="T94" s="519"/>
      <c r="U94" s="520"/>
      <c r="V94" s="521"/>
      <c r="W94" s="12"/>
    </row>
    <row r="95" spans="1:23" x14ac:dyDescent="0.2">
      <c r="A95" s="202" t="s">
        <v>181</v>
      </c>
      <c r="B95" s="202" t="s">
        <v>94</v>
      </c>
      <c r="C95" s="202" t="s">
        <v>182</v>
      </c>
      <c r="D95" s="505" t="s">
        <v>81</v>
      </c>
      <c r="E95" s="22" t="s">
        <v>82</v>
      </c>
      <c r="F95" s="23"/>
      <c r="G95" s="23" t="s">
        <v>81</v>
      </c>
      <c r="H95" s="22" t="s">
        <v>223</v>
      </c>
      <c r="I95" s="369"/>
      <c r="J95" s="369" t="s">
        <v>224</v>
      </c>
      <c r="K95" s="369" t="s">
        <v>279</v>
      </c>
      <c r="L95" s="24" t="s">
        <v>162</v>
      </c>
      <c r="M95" s="87">
        <v>0.58333333333333337</v>
      </c>
      <c r="N95" s="88">
        <v>0.42708333333333331</v>
      </c>
      <c r="O95" s="18"/>
      <c r="P95" s="196">
        <f t="shared" si="1"/>
        <v>0.15625000000000006</v>
      </c>
      <c r="Q95" s="87"/>
      <c r="R95" s="197">
        <v>0.54166666666666663</v>
      </c>
      <c r="S95" s="18"/>
      <c r="T95" s="197"/>
      <c r="U95" s="73"/>
      <c r="V95" s="74"/>
      <c r="W95" s="12"/>
    </row>
    <row r="96" spans="1:23" x14ac:dyDescent="0.2">
      <c r="A96" s="200"/>
      <c r="B96" s="200"/>
      <c r="C96" s="200"/>
      <c r="D96" s="200"/>
      <c r="E96" s="19" t="s">
        <v>221</v>
      </c>
      <c r="F96" s="20"/>
      <c r="G96" s="20" t="s">
        <v>81</v>
      </c>
      <c r="H96" s="19" t="s">
        <v>223</v>
      </c>
      <c r="I96" s="369"/>
      <c r="J96" s="742" t="s">
        <v>224</v>
      </c>
      <c r="K96" s="384" t="s">
        <v>279</v>
      </c>
      <c r="L96" s="21" t="s">
        <v>162</v>
      </c>
      <c r="M96" s="85">
        <v>0.58333333333333337</v>
      </c>
      <c r="N96" s="86">
        <v>0.66666666666666663</v>
      </c>
      <c r="O96" s="570">
        <v>1</v>
      </c>
      <c r="P96" s="198">
        <f t="shared" si="1"/>
        <v>0</v>
      </c>
      <c r="Q96" s="85"/>
      <c r="R96" s="227">
        <v>0.54166666666666663</v>
      </c>
      <c r="S96" s="18"/>
      <c r="T96" s="227"/>
      <c r="U96" s="69"/>
      <c r="V96" s="70"/>
      <c r="W96" s="12"/>
    </row>
    <row r="97" spans="1:23" x14ac:dyDescent="0.2">
      <c r="A97" s="522" t="s">
        <v>183</v>
      </c>
      <c r="B97" s="522" t="s">
        <v>74</v>
      </c>
      <c r="C97" s="522" t="s">
        <v>184</v>
      </c>
      <c r="D97" s="531" t="s">
        <v>86</v>
      </c>
      <c r="E97" s="523"/>
      <c r="F97" s="524"/>
      <c r="G97" s="524"/>
      <c r="H97" s="523"/>
      <c r="I97" s="524"/>
      <c r="J97" s="524"/>
      <c r="K97" s="524"/>
      <c r="L97" s="372"/>
      <c r="M97" s="525"/>
      <c r="N97" s="530"/>
      <c r="O97" s="506"/>
      <c r="P97" s="509" t="str">
        <f t="shared" si="1"/>
        <v/>
      </c>
      <c r="Q97" s="525"/>
      <c r="R97" s="511"/>
      <c r="S97" s="506"/>
      <c r="T97" s="511"/>
      <c r="U97" s="526"/>
      <c r="V97" s="527"/>
      <c r="W97" s="12"/>
    </row>
    <row r="98" spans="1:23" x14ac:dyDescent="0.2">
      <c r="A98" s="514"/>
      <c r="B98" s="514"/>
      <c r="C98" s="514"/>
      <c r="D98" s="514"/>
      <c r="E98" s="515"/>
      <c r="F98" s="516"/>
      <c r="G98" s="516"/>
      <c r="H98" s="515"/>
      <c r="I98" s="516"/>
      <c r="J98" s="516"/>
      <c r="K98" s="516"/>
      <c r="L98" s="517"/>
      <c r="M98" s="528"/>
      <c r="N98" s="529"/>
      <c r="O98" s="517"/>
      <c r="P98" s="518" t="str">
        <f t="shared" si="1"/>
        <v/>
      </c>
      <c r="Q98" s="528"/>
      <c r="R98" s="519"/>
      <c r="S98" s="506"/>
      <c r="T98" s="519"/>
      <c r="U98" s="520"/>
      <c r="V98" s="521"/>
      <c r="W98" s="12"/>
    </row>
    <row r="99" spans="1:23" x14ac:dyDescent="0.2">
      <c r="A99" s="522" t="s">
        <v>185</v>
      </c>
      <c r="B99" s="522" t="s">
        <v>74</v>
      </c>
      <c r="C99" s="522" t="s">
        <v>186</v>
      </c>
      <c r="D99" s="531" t="s">
        <v>86</v>
      </c>
      <c r="E99" s="523"/>
      <c r="F99" s="524"/>
      <c r="G99" s="524"/>
      <c r="H99" s="523"/>
      <c r="I99" s="524"/>
      <c r="J99" s="524"/>
      <c r="K99" s="524"/>
      <c r="L99" s="372"/>
      <c r="M99" s="525"/>
      <c r="N99" s="530"/>
      <c r="O99" s="506"/>
      <c r="P99" s="509" t="str">
        <f t="shared" si="1"/>
        <v/>
      </c>
      <c r="Q99" s="525"/>
      <c r="R99" s="511"/>
      <c r="S99" s="506"/>
      <c r="T99" s="511"/>
      <c r="U99" s="526"/>
      <c r="V99" s="527"/>
      <c r="W99" s="12"/>
    </row>
    <row r="100" spans="1:23" x14ac:dyDescent="0.2">
      <c r="A100" s="514"/>
      <c r="B100" s="514"/>
      <c r="C100" s="514"/>
      <c r="D100" s="514"/>
      <c r="E100" s="515"/>
      <c r="F100" s="516"/>
      <c r="G100" s="516"/>
      <c r="H100" s="515"/>
      <c r="I100" s="516"/>
      <c r="J100" s="516"/>
      <c r="K100" s="516"/>
      <c r="L100" s="517"/>
      <c r="M100" s="528"/>
      <c r="N100" s="529"/>
      <c r="O100" s="517"/>
      <c r="P100" s="518" t="str">
        <f t="shared" si="1"/>
        <v/>
      </c>
      <c r="Q100" s="528"/>
      <c r="R100" s="519"/>
      <c r="S100" s="506"/>
      <c r="T100" s="519"/>
      <c r="U100" s="520"/>
      <c r="V100" s="521"/>
      <c r="W100" s="12"/>
    </row>
    <row r="101" spans="1:23" x14ac:dyDescent="0.2">
      <c r="A101" s="522" t="s">
        <v>187</v>
      </c>
      <c r="B101" s="522" t="s">
        <v>79</v>
      </c>
      <c r="C101" s="522" t="s">
        <v>188</v>
      </c>
      <c r="D101" s="531" t="s">
        <v>81</v>
      </c>
      <c r="E101" s="523"/>
      <c r="F101" s="524"/>
      <c r="G101" s="524"/>
      <c r="H101" s="523"/>
      <c r="I101" s="524"/>
      <c r="J101" s="524"/>
      <c r="K101" s="524"/>
      <c r="L101" s="372"/>
      <c r="M101" s="525"/>
      <c r="N101" s="530"/>
      <c r="O101" s="506"/>
      <c r="P101" s="509" t="str">
        <f t="shared" si="1"/>
        <v/>
      </c>
      <c r="Q101" s="525"/>
      <c r="R101" s="511"/>
      <c r="S101" s="506"/>
      <c r="T101" s="511"/>
      <c r="U101" s="512"/>
      <c r="V101" s="513"/>
      <c r="W101" s="12"/>
    </row>
    <row r="102" spans="1:23" x14ac:dyDescent="0.2">
      <c r="A102" s="514"/>
      <c r="B102" s="514"/>
      <c r="C102" s="514"/>
      <c r="D102" s="514"/>
      <c r="E102" s="515"/>
      <c r="F102" s="516"/>
      <c r="G102" s="516"/>
      <c r="H102" s="515"/>
      <c r="I102" s="516"/>
      <c r="J102" s="516"/>
      <c r="K102" s="516"/>
      <c r="L102" s="517"/>
      <c r="M102" s="528"/>
      <c r="N102" s="529"/>
      <c r="O102" s="517"/>
      <c r="P102" s="518" t="str">
        <f t="shared" si="1"/>
        <v/>
      </c>
      <c r="Q102" s="528"/>
      <c r="R102" s="519"/>
      <c r="S102" s="506"/>
      <c r="T102" s="519"/>
      <c r="U102" s="520"/>
      <c r="V102" s="521"/>
      <c r="W102" s="12"/>
    </row>
    <row r="103" spans="1:23" x14ac:dyDescent="0.2">
      <c r="A103" s="522" t="s">
        <v>189</v>
      </c>
      <c r="B103" s="522" t="s">
        <v>79</v>
      </c>
      <c r="C103" s="522" t="s">
        <v>190</v>
      </c>
      <c r="D103" s="531" t="s">
        <v>81</v>
      </c>
      <c r="E103" s="523"/>
      <c r="F103" s="524"/>
      <c r="G103" s="524"/>
      <c r="H103" s="523"/>
      <c r="I103" s="524"/>
      <c r="J103" s="524"/>
      <c r="K103" s="524"/>
      <c r="L103" s="372"/>
      <c r="M103" s="525"/>
      <c r="N103" s="530"/>
      <c r="O103" s="506"/>
      <c r="P103" s="509" t="str">
        <f t="shared" si="1"/>
        <v/>
      </c>
      <c r="Q103" s="525"/>
      <c r="R103" s="511"/>
      <c r="S103" s="506"/>
      <c r="T103" s="511"/>
      <c r="U103" s="526"/>
      <c r="V103" s="527"/>
      <c r="W103" s="12"/>
    </row>
    <row r="104" spans="1:23" x14ac:dyDescent="0.2">
      <c r="A104" s="514"/>
      <c r="B104" s="514"/>
      <c r="C104" s="514"/>
      <c r="D104" s="514"/>
      <c r="E104" s="515"/>
      <c r="F104" s="516"/>
      <c r="G104" s="516"/>
      <c r="H104" s="515"/>
      <c r="I104" s="516"/>
      <c r="J104" s="516"/>
      <c r="K104" s="516"/>
      <c r="L104" s="517"/>
      <c r="M104" s="528"/>
      <c r="N104" s="529"/>
      <c r="O104" s="517"/>
      <c r="P104" s="518" t="str">
        <f t="shared" si="1"/>
        <v/>
      </c>
      <c r="Q104" s="528"/>
      <c r="R104" s="519"/>
      <c r="S104" s="541"/>
      <c r="T104" s="519"/>
      <c r="U104" s="520"/>
      <c r="V104" s="521"/>
      <c r="W104" s="12"/>
    </row>
    <row r="105" spans="1:23" x14ac:dyDescent="0.2">
      <c r="A105" s="505" t="s">
        <v>252</v>
      </c>
      <c r="B105" s="505" t="s">
        <v>94</v>
      </c>
      <c r="C105" s="505" t="s">
        <v>192</v>
      </c>
      <c r="D105" s="505" t="s">
        <v>81</v>
      </c>
      <c r="E105" s="22" t="s">
        <v>82</v>
      </c>
      <c r="F105" s="369" t="s">
        <v>191</v>
      </c>
      <c r="G105" s="23" t="s">
        <v>81</v>
      </c>
      <c r="H105" s="22" t="s">
        <v>223</v>
      </c>
      <c r="I105" s="369"/>
      <c r="J105" s="369" t="s">
        <v>224</v>
      </c>
      <c r="K105" s="369" t="s">
        <v>284</v>
      </c>
      <c r="L105" s="24" t="s">
        <v>226</v>
      </c>
      <c r="M105" s="87">
        <v>0.70833333333333337</v>
      </c>
      <c r="N105" s="88">
        <v>0.52083333333333337</v>
      </c>
      <c r="O105" s="18"/>
      <c r="P105" s="196">
        <f t="shared" si="1"/>
        <v>0.1875</v>
      </c>
      <c r="Q105" s="87"/>
      <c r="R105" s="197">
        <v>0.52083333333333337</v>
      </c>
      <c r="S105" s="24"/>
      <c r="T105" s="197"/>
      <c r="U105" s="71"/>
      <c r="V105" s="72"/>
      <c r="W105" s="12"/>
    </row>
    <row r="106" spans="1:23" x14ac:dyDescent="0.2">
      <c r="A106" s="199"/>
      <c r="B106" s="199"/>
      <c r="C106" s="199"/>
      <c r="D106" s="199"/>
      <c r="E106" s="141" t="s">
        <v>221</v>
      </c>
      <c r="F106" s="564" t="s">
        <v>191</v>
      </c>
      <c r="G106" s="142" t="s">
        <v>81</v>
      </c>
      <c r="H106" s="141" t="s">
        <v>223</v>
      </c>
      <c r="I106" s="838"/>
      <c r="J106" s="742" t="s">
        <v>224</v>
      </c>
      <c r="K106" s="564" t="s">
        <v>284</v>
      </c>
      <c r="L106" s="45" t="s">
        <v>226</v>
      </c>
      <c r="M106" s="143">
        <v>0.70833333333333337</v>
      </c>
      <c r="N106" s="131">
        <v>0.5</v>
      </c>
      <c r="O106" s="45"/>
      <c r="P106" s="198">
        <f t="shared" si="1"/>
        <v>0.20833333333333337</v>
      </c>
      <c r="Q106" s="143"/>
      <c r="R106" s="227">
        <v>0.5</v>
      </c>
      <c r="S106" s="48"/>
      <c r="T106" s="227"/>
      <c r="U106" s="144"/>
      <c r="V106" s="145"/>
      <c r="W106" s="12"/>
    </row>
    <row r="107" spans="1:23" x14ac:dyDescent="0.2">
      <c r="A107" s="839"/>
      <c r="B107" s="596"/>
      <c r="C107" s="596"/>
      <c r="D107" s="596"/>
      <c r="E107" s="557" t="s">
        <v>82</v>
      </c>
      <c r="F107" s="565" t="s">
        <v>251</v>
      </c>
      <c r="G107" s="558" t="s">
        <v>81</v>
      </c>
      <c r="H107" s="557" t="s">
        <v>223</v>
      </c>
      <c r="I107" s="565"/>
      <c r="J107" s="565" t="s">
        <v>224</v>
      </c>
      <c r="K107" s="565" t="s">
        <v>254</v>
      </c>
      <c r="L107" s="559" t="s">
        <v>162</v>
      </c>
      <c r="M107" s="560">
        <v>0.75</v>
      </c>
      <c r="N107" s="561">
        <v>0.52083333333333337</v>
      </c>
      <c r="O107" s="557"/>
      <c r="P107" s="196">
        <f t="shared" si="1"/>
        <v>0.22916666666666663</v>
      </c>
      <c r="Q107" s="560"/>
      <c r="R107" s="197">
        <v>0.52083333333333337</v>
      </c>
      <c r="S107" s="557"/>
      <c r="T107" s="233"/>
      <c r="U107" s="567"/>
      <c r="V107" s="562"/>
      <c r="W107" s="12"/>
    </row>
    <row r="108" spans="1:23" ht="13.5" thickBot="1" x14ac:dyDescent="0.25">
      <c r="A108" s="569"/>
      <c r="B108" s="360"/>
      <c r="C108" s="360"/>
      <c r="D108" s="360"/>
      <c r="E108" s="25" t="s">
        <v>221</v>
      </c>
      <c r="F108" s="566" t="s">
        <v>251</v>
      </c>
      <c r="G108" s="26" t="s">
        <v>81</v>
      </c>
      <c r="H108" s="25" t="s">
        <v>223</v>
      </c>
      <c r="I108" s="566"/>
      <c r="J108" s="566" t="s">
        <v>224</v>
      </c>
      <c r="K108" s="566" t="s">
        <v>254</v>
      </c>
      <c r="L108" s="27" t="s">
        <v>162</v>
      </c>
      <c r="M108" s="159">
        <v>0.75</v>
      </c>
      <c r="N108" s="563">
        <v>0.45833333333333331</v>
      </c>
      <c r="O108" s="25"/>
      <c r="P108" s="370">
        <f t="shared" si="1"/>
        <v>0.29166666666666669</v>
      </c>
      <c r="Q108" s="159"/>
      <c r="R108" s="571">
        <v>0.45833333333333331</v>
      </c>
      <c r="S108" s="25"/>
      <c r="T108" s="370"/>
      <c r="U108" s="568"/>
      <c r="V108" s="76"/>
      <c r="W108" s="12"/>
    </row>
    <row r="109" spans="1:23" x14ac:dyDescent="0.2">
      <c r="E109" s="7"/>
      <c r="F109" s="8"/>
      <c r="G109" s="8"/>
      <c r="H109" s="7"/>
      <c r="I109" s="8"/>
      <c r="J109" s="8"/>
      <c r="K109" s="8"/>
      <c r="L109" s="7"/>
      <c r="M109" s="12"/>
      <c r="N109" s="9"/>
      <c r="O109" s="10"/>
      <c r="P109" s="892">
        <f>SUM(P9:P108)-P96-P81-P87-P47-P37-P31</f>
        <v>3.770833333333333</v>
      </c>
      <c r="Q109" s="11"/>
      <c r="R109" s="9"/>
      <c r="S109" s="10"/>
      <c r="T109" s="11"/>
    </row>
    <row r="110" spans="1:23" x14ac:dyDescent="0.2">
      <c r="I110" s="2"/>
      <c r="J110" s="2"/>
      <c r="K110" s="2"/>
      <c r="N110" s="3"/>
      <c r="O110" s="3"/>
      <c r="P110">
        <v>16</v>
      </c>
    </row>
    <row r="111" spans="1:23" ht="15" hidden="1" x14ac:dyDescent="0.2">
      <c r="G111" s="32" t="s">
        <v>193</v>
      </c>
      <c r="I111" s="2"/>
      <c r="J111" s="2"/>
      <c r="K111" s="2"/>
      <c r="N111" s="3"/>
      <c r="O111" s="15"/>
    </row>
    <row r="112" spans="1:23" ht="15" hidden="1" x14ac:dyDescent="0.2">
      <c r="G112" s="32" t="s">
        <v>99</v>
      </c>
      <c r="I112" s="2"/>
      <c r="J112" s="2"/>
      <c r="K112" s="2"/>
      <c r="N112" s="3"/>
      <c r="O112" s="3"/>
    </row>
    <row r="113" spans="7:15" ht="15" hidden="1" x14ac:dyDescent="0.2">
      <c r="G113" s="32" t="s">
        <v>194</v>
      </c>
      <c r="I113" s="2"/>
      <c r="J113" s="2"/>
      <c r="K113" s="2"/>
      <c r="N113" s="3"/>
      <c r="O113" s="3"/>
    </row>
    <row r="114" spans="7:15" ht="15" hidden="1" x14ac:dyDescent="0.2">
      <c r="G114" s="32" t="s">
        <v>102</v>
      </c>
      <c r="I114" s="2"/>
      <c r="J114" s="2"/>
      <c r="K114" s="2"/>
      <c r="N114" s="3"/>
      <c r="O114" s="3"/>
    </row>
    <row r="115" spans="7:15" ht="15" hidden="1" x14ac:dyDescent="0.2">
      <c r="G115" s="32" t="s">
        <v>195</v>
      </c>
      <c r="N115" s="3"/>
      <c r="O115" s="15"/>
    </row>
    <row r="116" spans="7:15" ht="15" hidden="1" x14ac:dyDescent="0.2">
      <c r="G116" s="32" t="s">
        <v>105</v>
      </c>
      <c r="N116" s="3"/>
      <c r="O116" s="3"/>
    </row>
    <row r="117" spans="7:15" ht="15" hidden="1" x14ac:dyDescent="0.2">
      <c r="G117" s="32" t="s">
        <v>196</v>
      </c>
      <c r="N117" s="3"/>
      <c r="O117" s="3"/>
    </row>
    <row r="118" spans="7:15" ht="15" hidden="1" x14ac:dyDescent="0.2">
      <c r="G118" s="32" t="s">
        <v>107</v>
      </c>
      <c r="N118" s="3"/>
      <c r="O118" s="3"/>
    </row>
    <row r="119" spans="7:15" ht="15" hidden="1" x14ac:dyDescent="0.2">
      <c r="G119" s="32" t="s">
        <v>197</v>
      </c>
    </row>
    <row r="120" spans="7:15" ht="15" hidden="1" x14ac:dyDescent="0.2">
      <c r="G120" s="32" t="s">
        <v>110</v>
      </c>
    </row>
    <row r="121" spans="7:15" ht="15" hidden="1" x14ac:dyDescent="0.2">
      <c r="G121" s="32" t="s">
        <v>198</v>
      </c>
    </row>
    <row r="122" spans="7:15" ht="15" hidden="1" x14ac:dyDescent="0.2">
      <c r="G122" s="32" t="s">
        <v>113</v>
      </c>
    </row>
    <row r="123" spans="7:15" ht="15" hidden="1" x14ac:dyDescent="0.2">
      <c r="G123" s="32" t="s">
        <v>199</v>
      </c>
    </row>
    <row r="124" spans="7:15" ht="15" hidden="1" x14ac:dyDescent="0.2">
      <c r="G124" s="32" t="s">
        <v>116</v>
      </c>
    </row>
    <row r="125" spans="7:15" ht="15" hidden="1" x14ac:dyDescent="0.2">
      <c r="G125" s="32" t="s">
        <v>200</v>
      </c>
    </row>
    <row r="126" spans="7:15" ht="15" hidden="1" x14ac:dyDescent="0.2">
      <c r="G126" s="32" t="s">
        <v>119</v>
      </c>
    </row>
    <row r="127" spans="7:15" ht="15" hidden="1" x14ac:dyDescent="0.2">
      <c r="G127" s="32" t="s">
        <v>201</v>
      </c>
    </row>
    <row r="128" spans="7:15" ht="15" hidden="1" x14ac:dyDescent="0.2">
      <c r="G128" s="32" t="s">
        <v>124</v>
      </c>
    </row>
    <row r="129" spans="7:7" ht="15" hidden="1" x14ac:dyDescent="0.2">
      <c r="G129" s="32" t="s">
        <v>202</v>
      </c>
    </row>
    <row r="130" spans="7:7" ht="15" hidden="1" x14ac:dyDescent="0.2">
      <c r="G130" s="32" t="s">
        <v>127</v>
      </c>
    </row>
    <row r="131" spans="7:7" ht="15" hidden="1" x14ac:dyDescent="0.2">
      <c r="G131" s="32" t="s">
        <v>203</v>
      </c>
    </row>
    <row r="132" spans="7:7" ht="15" hidden="1" x14ac:dyDescent="0.2">
      <c r="G132" s="32" t="s">
        <v>129</v>
      </c>
    </row>
    <row r="133" spans="7:7" ht="15" hidden="1" x14ac:dyDescent="0.2">
      <c r="G133" s="32" t="s">
        <v>204</v>
      </c>
    </row>
    <row r="134" spans="7:7" ht="15" hidden="1" x14ac:dyDescent="0.2">
      <c r="G134" s="32" t="s">
        <v>132</v>
      </c>
    </row>
    <row r="135" spans="7:7" ht="15" hidden="1" x14ac:dyDescent="0.2">
      <c r="G135" s="32" t="s">
        <v>205</v>
      </c>
    </row>
    <row r="136" spans="7:7" ht="15" hidden="1" x14ac:dyDescent="0.2">
      <c r="G136" s="32" t="s">
        <v>135</v>
      </c>
    </row>
    <row r="137" spans="7:7" ht="15" hidden="1" x14ac:dyDescent="0.2">
      <c r="G137" s="32" t="s">
        <v>206</v>
      </c>
    </row>
    <row r="138" spans="7:7" ht="15" hidden="1" x14ac:dyDescent="0.2">
      <c r="G138" s="32" t="s">
        <v>139</v>
      </c>
    </row>
    <row r="139" spans="7:7" ht="15" hidden="1" x14ac:dyDescent="0.2">
      <c r="G139" s="32" t="s">
        <v>207</v>
      </c>
    </row>
    <row r="140" spans="7:7" ht="15" hidden="1" x14ac:dyDescent="0.2">
      <c r="G140" s="32" t="s">
        <v>142</v>
      </c>
    </row>
    <row r="141" spans="7:7" ht="15" hidden="1" x14ac:dyDescent="0.2">
      <c r="G141" s="32" t="s">
        <v>208</v>
      </c>
    </row>
    <row r="142" spans="7:7" ht="15" hidden="1" x14ac:dyDescent="0.2">
      <c r="G142" s="32" t="s">
        <v>145</v>
      </c>
    </row>
    <row r="143" spans="7:7" ht="15" hidden="1" x14ac:dyDescent="0.2">
      <c r="G143" s="32" t="s">
        <v>209</v>
      </c>
    </row>
    <row r="144" spans="7:7" ht="15" hidden="1" x14ac:dyDescent="0.2">
      <c r="G144" s="32" t="s">
        <v>148</v>
      </c>
    </row>
    <row r="145" spans="7:16" ht="15" hidden="1" x14ac:dyDescent="0.2">
      <c r="G145" s="32" t="s">
        <v>210</v>
      </c>
    </row>
    <row r="146" spans="7:16" ht="15" hidden="1" x14ac:dyDescent="0.2">
      <c r="G146" s="32" t="s">
        <v>150</v>
      </c>
    </row>
    <row r="147" spans="7:16" ht="15" hidden="1" x14ac:dyDescent="0.2">
      <c r="G147" s="32" t="s">
        <v>211</v>
      </c>
    </row>
    <row r="148" spans="7:16" ht="15" hidden="1" x14ac:dyDescent="0.2">
      <c r="G148" s="32" t="s">
        <v>152</v>
      </c>
    </row>
    <row r="149" spans="7:16" ht="15" hidden="1" x14ac:dyDescent="0.2">
      <c r="G149" s="32" t="s">
        <v>212</v>
      </c>
    </row>
    <row r="150" spans="7:16" ht="15" hidden="1" x14ac:dyDescent="0.2">
      <c r="G150" s="32" t="s">
        <v>154</v>
      </c>
    </row>
    <row r="151" spans="7:16" ht="15" hidden="1" x14ac:dyDescent="0.2">
      <c r="G151" s="32" t="s">
        <v>213</v>
      </c>
    </row>
    <row r="152" spans="7:16" ht="15" hidden="1" x14ac:dyDescent="0.25">
      <c r="G152" s="33" t="s">
        <v>79</v>
      </c>
    </row>
    <row r="153" spans="7:16" x14ac:dyDescent="0.2">
      <c r="P153">
        <v>5</v>
      </c>
    </row>
    <row r="154" spans="7:16" x14ac:dyDescent="0.2">
      <c r="P154" s="896">
        <f>P109/P110</f>
        <v>0.23567708333333331</v>
      </c>
    </row>
  </sheetData>
  <autoFilter ref="A7:V108">
    <filterColumn colId="12" showButton="0"/>
    <filterColumn colId="13" showButton="0"/>
    <filterColumn colId="14" showButton="0"/>
    <filterColumn colId="16" showButton="0"/>
    <filterColumn colId="17" showButton="0"/>
    <filterColumn colId="18" showButton="0"/>
  </autoFilter>
  <dataConsolidate/>
  <mergeCells count="2">
    <mergeCell ref="M7:P7"/>
    <mergeCell ref="Q7:T7"/>
  </mergeCells>
  <conditionalFormatting sqref="O109 S109">
    <cfRule type="cellIs" dxfId="12" priority="1" stopIfTrue="1" operator="between">
      <formula>1</formula>
      <formula>2</formula>
    </cfRule>
  </conditionalFormatting>
  <dataValidations count="8">
    <dataValidation type="list" allowBlank="1" showInputMessage="1" showErrorMessage="1" sqref="L9:L108 WVU983051:WVU983148 WLY983051:WLY983148 WCC983051:WCC983148 VSG983051:VSG983148 VIK983051:VIK983148 UYO983051:UYO983148 UOS983051:UOS983148 UEW983051:UEW983148 TVA983051:TVA983148 TLE983051:TLE983148 TBI983051:TBI983148 SRM983051:SRM983148 SHQ983051:SHQ983148 RXU983051:RXU983148 RNY983051:RNY983148 REC983051:REC983148 QUG983051:QUG983148 QKK983051:QKK983148 QAO983051:QAO983148 PQS983051:PQS983148 PGW983051:PGW983148 OXA983051:OXA983148 ONE983051:ONE983148 ODI983051:ODI983148 NTM983051:NTM983148 NJQ983051:NJQ983148 MZU983051:MZU983148 MPY983051:MPY983148 MGC983051:MGC983148 LWG983051:LWG983148 LMK983051:LMK983148 LCO983051:LCO983148 KSS983051:KSS983148 KIW983051:KIW983148 JZA983051:JZA983148 JPE983051:JPE983148 JFI983051:JFI983148 IVM983051:IVM983148 ILQ983051:ILQ983148 IBU983051:IBU983148 HRY983051:HRY983148 HIC983051:HIC983148 GYG983051:GYG983148 GOK983051:GOK983148 GEO983051:GEO983148 FUS983051:FUS983148 FKW983051:FKW983148 FBA983051:FBA983148 ERE983051:ERE983148 EHI983051:EHI983148 DXM983051:DXM983148 DNQ983051:DNQ983148 DDU983051:DDU983148 CTY983051:CTY983148 CKC983051:CKC983148 CAG983051:CAG983148 BQK983051:BQK983148 BGO983051:BGO983148 AWS983051:AWS983148 AMW983051:AMW983148 ADA983051:ADA983148 TE983051:TE983148 JI983051:JI983148 L983051:L983148 WVU917515:WVU917612 WLY917515:WLY917612 WCC917515:WCC917612 VSG917515:VSG917612 VIK917515:VIK917612 UYO917515:UYO917612 UOS917515:UOS917612 UEW917515:UEW917612 TVA917515:TVA917612 TLE917515:TLE917612 TBI917515:TBI917612 SRM917515:SRM917612 SHQ917515:SHQ917612 RXU917515:RXU917612 RNY917515:RNY917612 REC917515:REC917612 QUG917515:QUG917612 QKK917515:QKK917612 QAO917515:QAO917612 PQS917515:PQS917612 PGW917515:PGW917612 OXA917515:OXA917612 ONE917515:ONE917612 ODI917515:ODI917612 NTM917515:NTM917612 NJQ917515:NJQ917612 MZU917515:MZU917612 MPY917515:MPY917612 MGC917515:MGC917612 LWG917515:LWG917612 LMK917515:LMK917612 LCO917515:LCO917612 KSS917515:KSS917612 KIW917515:KIW917612 JZA917515:JZA917612 JPE917515:JPE917612 JFI917515:JFI917612 IVM917515:IVM917612 ILQ917515:ILQ917612 IBU917515:IBU917612 HRY917515:HRY917612 HIC917515:HIC917612 GYG917515:GYG917612 GOK917515:GOK917612 GEO917515:GEO917612 FUS917515:FUS917612 FKW917515:FKW917612 FBA917515:FBA917612 ERE917515:ERE917612 EHI917515:EHI917612 DXM917515:DXM917612 DNQ917515:DNQ917612 DDU917515:DDU917612 CTY917515:CTY917612 CKC917515:CKC917612 CAG917515:CAG917612 BQK917515:BQK917612 BGO917515:BGO917612 AWS917515:AWS917612 AMW917515:AMW917612 ADA917515:ADA917612 TE917515:TE917612 JI917515:JI917612 L917515:L917612 WVU851979:WVU852076 WLY851979:WLY852076 WCC851979:WCC852076 VSG851979:VSG852076 VIK851979:VIK852076 UYO851979:UYO852076 UOS851979:UOS852076 UEW851979:UEW852076 TVA851979:TVA852076 TLE851979:TLE852076 TBI851979:TBI852076 SRM851979:SRM852076 SHQ851979:SHQ852076 RXU851979:RXU852076 RNY851979:RNY852076 REC851979:REC852076 QUG851979:QUG852076 QKK851979:QKK852076 QAO851979:QAO852076 PQS851979:PQS852076 PGW851979:PGW852076 OXA851979:OXA852076 ONE851979:ONE852076 ODI851979:ODI852076 NTM851979:NTM852076 NJQ851979:NJQ852076 MZU851979:MZU852076 MPY851979:MPY852076 MGC851979:MGC852076 LWG851979:LWG852076 LMK851979:LMK852076 LCO851979:LCO852076 KSS851979:KSS852076 KIW851979:KIW852076 JZA851979:JZA852076 JPE851979:JPE852076 JFI851979:JFI852076 IVM851979:IVM852076 ILQ851979:ILQ852076 IBU851979:IBU852076 HRY851979:HRY852076 HIC851979:HIC852076 GYG851979:GYG852076 GOK851979:GOK852076 GEO851979:GEO852076 FUS851979:FUS852076 FKW851979:FKW852076 FBA851979:FBA852076 ERE851979:ERE852076 EHI851979:EHI852076 DXM851979:DXM852076 DNQ851979:DNQ852076 DDU851979:DDU852076 CTY851979:CTY852076 CKC851979:CKC852076 CAG851979:CAG852076 BQK851979:BQK852076 BGO851979:BGO852076 AWS851979:AWS852076 AMW851979:AMW852076 ADA851979:ADA852076 TE851979:TE852076 JI851979:JI852076 L851979:L852076 WVU786443:WVU786540 WLY786443:WLY786540 WCC786443:WCC786540 VSG786443:VSG786540 VIK786443:VIK786540 UYO786443:UYO786540 UOS786443:UOS786540 UEW786443:UEW786540 TVA786443:TVA786540 TLE786443:TLE786540 TBI786443:TBI786540 SRM786443:SRM786540 SHQ786443:SHQ786540 RXU786443:RXU786540 RNY786443:RNY786540 REC786443:REC786540 QUG786443:QUG786540 QKK786443:QKK786540 QAO786443:QAO786540 PQS786443:PQS786540 PGW786443:PGW786540 OXA786443:OXA786540 ONE786443:ONE786540 ODI786443:ODI786540 NTM786443:NTM786540 NJQ786443:NJQ786540 MZU786443:MZU786540 MPY786443:MPY786540 MGC786443:MGC786540 LWG786443:LWG786540 LMK786443:LMK786540 LCO786443:LCO786540 KSS786443:KSS786540 KIW786443:KIW786540 JZA786443:JZA786540 JPE786443:JPE786540 JFI786443:JFI786540 IVM786443:IVM786540 ILQ786443:ILQ786540 IBU786443:IBU786540 HRY786443:HRY786540 HIC786443:HIC786540 GYG786443:GYG786540 GOK786443:GOK786540 GEO786443:GEO786540 FUS786443:FUS786540 FKW786443:FKW786540 FBA786443:FBA786540 ERE786443:ERE786540 EHI786443:EHI786540 DXM786443:DXM786540 DNQ786443:DNQ786540 DDU786443:DDU786540 CTY786443:CTY786540 CKC786443:CKC786540 CAG786443:CAG786540 BQK786443:BQK786540 BGO786443:BGO786540 AWS786443:AWS786540 AMW786443:AMW786540 ADA786443:ADA786540 TE786443:TE786540 JI786443:JI786540 L786443:L786540 WVU720907:WVU721004 WLY720907:WLY721004 WCC720907:WCC721004 VSG720907:VSG721004 VIK720907:VIK721004 UYO720907:UYO721004 UOS720907:UOS721004 UEW720907:UEW721004 TVA720907:TVA721004 TLE720907:TLE721004 TBI720907:TBI721004 SRM720907:SRM721004 SHQ720907:SHQ721004 RXU720907:RXU721004 RNY720907:RNY721004 REC720907:REC721004 QUG720907:QUG721004 QKK720907:QKK721004 QAO720907:QAO721004 PQS720907:PQS721004 PGW720907:PGW721004 OXA720907:OXA721004 ONE720907:ONE721004 ODI720907:ODI721004 NTM720907:NTM721004 NJQ720907:NJQ721004 MZU720907:MZU721004 MPY720907:MPY721004 MGC720907:MGC721004 LWG720907:LWG721004 LMK720907:LMK721004 LCO720907:LCO721004 KSS720907:KSS721004 KIW720907:KIW721004 JZA720907:JZA721004 JPE720907:JPE721004 JFI720907:JFI721004 IVM720907:IVM721004 ILQ720907:ILQ721004 IBU720907:IBU721004 HRY720907:HRY721004 HIC720907:HIC721004 GYG720907:GYG721004 GOK720907:GOK721004 GEO720907:GEO721004 FUS720907:FUS721004 FKW720907:FKW721004 FBA720907:FBA721004 ERE720907:ERE721004 EHI720907:EHI721004 DXM720907:DXM721004 DNQ720907:DNQ721004 DDU720907:DDU721004 CTY720907:CTY721004 CKC720907:CKC721004 CAG720907:CAG721004 BQK720907:BQK721004 BGO720907:BGO721004 AWS720907:AWS721004 AMW720907:AMW721004 ADA720907:ADA721004 TE720907:TE721004 JI720907:JI721004 L720907:L721004 WVU655371:WVU655468 WLY655371:WLY655468 WCC655371:WCC655468 VSG655371:VSG655468 VIK655371:VIK655468 UYO655371:UYO655468 UOS655371:UOS655468 UEW655371:UEW655468 TVA655371:TVA655468 TLE655371:TLE655468 TBI655371:TBI655468 SRM655371:SRM655468 SHQ655371:SHQ655468 RXU655371:RXU655468 RNY655371:RNY655468 REC655371:REC655468 QUG655371:QUG655468 QKK655371:QKK655468 QAO655371:QAO655468 PQS655371:PQS655468 PGW655371:PGW655468 OXA655371:OXA655468 ONE655371:ONE655468 ODI655371:ODI655468 NTM655371:NTM655468 NJQ655371:NJQ655468 MZU655371:MZU655468 MPY655371:MPY655468 MGC655371:MGC655468 LWG655371:LWG655468 LMK655371:LMK655468 LCO655371:LCO655468 KSS655371:KSS655468 KIW655371:KIW655468 JZA655371:JZA655468 JPE655371:JPE655468 JFI655371:JFI655468 IVM655371:IVM655468 ILQ655371:ILQ655468 IBU655371:IBU655468 HRY655371:HRY655468 HIC655371:HIC655468 GYG655371:GYG655468 GOK655371:GOK655468 GEO655371:GEO655468 FUS655371:FUS655468 FKW655371:FKW655468 FBA655371:FBA655468 ERE655371:ERE655468 EHI655371:EHI655468 DXM655371:DXM655468 DNQ655371:DNQ655468 DDU655371:DDU655468 CTY655371:CTY655468 CKC655371:CKC655468 CAG655371:CAG655468 BQK655371:BQK655468 BGO655371:BGO655468 AWS655371:AWS655468 AMW655371:AMW655468 ADA655371:ADA655468 TE655371:TE655468 JI655371:JI655468 L655371:L655468 WVU589835:WVU589932 WLY589835:WLY589932 WCC589835:WCC589932 VSG589835:VSG589932 VIK589835:VIK589932 UYO589835:UYO589932 UOS589835:UOS589932 UEW589835:UEW589932 TVA589835:TVA589932 TLE589835:TLE589932 TBI589835:TBI589932 SRM589835:SRM589932 SHQ589835:SHQ589932 RXU589835:RXU589932 RNY589835:RNY589932 REC589835:REC589932 QUG589835:QUG589932 QKK589835:QKK589932 QAO589835:QAO589932 PQS589835:PQS589932 PGW589835:PGW589932 OXA589835:OXA589932 ONE589835:ONE589932 ODI589835:ODI589932 NTM589835:NTM589932 NJQ589835:NJQ589932 MZU589835:MZU589932 MPY589835:MPY589932 MGC589835:MGC589932 LWG589835:LWG589932 LMK589835:LMK589932 LCO589835:LCO589932 KSS589835:KSS589932 KIW589835:KIW589932 JZA589835:JZA589932 JPE589835:JPE589932 JFI589835:JFI589932 IVM589835:IVM589932 ILQ589835:ILQ589932 IBU589835:IBU589932 HRY589835:HRY589932 HIC589835:HIC589932 GYG589835:GYG589932 GOK589835:GOK589932 GEO589835:GEO589932 FUS589835:FUS589932 FKW589835:FKW589932 FBA589835:FBA589932 ERE589835:ERE589932 EHI589835:EHI589932 DXM589835:DXM589932 DNQ589835:DNQ589932 DDU589835:DDU589932 CTY589835:CTY589932 CKC589835:CKC589932 CAG589835:CAG589932 BQK589835:BQK589932 BGO589835:BGO589932 AWS589835:AWS589932 AMW589835:AMW589932 ADA589835:ADA589932 TE589835:TE589932 JI589835:JI589932 L589835:L589932 WVU524299:WVU524396 WLY524299:WLY524396 WCC524299:WCC524396 VSG524299:VSG524396 VIK524299:VIK524396 UYO524299:UYO524396 UOS524299:UOS524396 UEW524299:UEW524396 TVA524299:TVA524396 TLE524299:TLE524396 TBI524299:TBI524396 SRM524299:SRM524396 SHQ524299:SHQ524396 RXU524299:RXU524396 RNY524299:RNY524396 REC524299:REC524396 QUG524299:QUG524396 QKK524299:QKK524396 QAO524299:QAO524396 PQS524299:PQS524396 PGW524299:PGW524396 OXA524299:OXA524396 ONE524299:ONE524396 ODI524299:ODI524396 NTM524299:NTM524396 NJQ524299:NJQ524396 MZU524299:MZU524396 MPY524299:MPY524396 MGC524299:MGC524396 LWG524299:LWG524396 LMK524299:LMK524396 LCO524299:LCO524396 KSS524299:KSS524396 KIW524299:KIW524396 JZA524299:JZA524396 JPE524299:JPE524396 JFI524299:JFI524396 IVM524299:IVM524396 ILQ524299:ILQ524396 IBU524299:IBU524396 HRY524299:HRY524396 HIC524299:HIC524396 GYG524299:GYG524396 GOK524299:GOK524396 GEO524299:GEO524396 FUS524299:FUS524396 FKW524299:FKW524396 FBA524299:FBA524396 ERE524299:ERE524396 EHI524299:EHI524396 DXM524299:DXM524396 DNQ524299:DNQ524396 DDU524299:DDU524396 CTY524299:CTY524396 CKC524299:CKC524396 CAG524299:CAG524396 BQK524299:BQK524396 BGO524299:BGO524396 AWS524299:AWS524396 AMW524299:AMW524396 ADA524299:ADA524396 TE524299:TE524396 JI524299:JI524396 L524299:L524396 WVU458763:WVU458860 WLY458763:WLY458860 WCC458763:WCC458860 VSG458763:VSG458860 VIK458763:VIK458860 UYO458763:UYO458860 UOS458763:UOS458860 UEW458763:UEW458860 TVA458763:TVA458860 TLE458763:TLE458860 TBI458763:TBI458860 SRM458763:SRM458860 SHQ458763:SHQ458860 RXU458763:RXU458860 RNY458763:RNY458860 REC458763:REC458860 QUG458763:QUG458860 QKK458763:QKK458860 QAO458763:QAO458860 PQS458763:PQS458860 PGW458763:PGW458860 OXA458763:OXA458860 ONE458763:ONE458860 ODI458763:ODI458860 NTM458763:NTM458860 NJQ458763:NJQ458860 MZU458763:MZU458860 MPY458763:MPY458860 MGC458763:MGC458860 LWG458763:LWG458860 LMK458763:LMK458860 LCO458763:LCO458860 KSS458763:KSS458860 KIW458763:KIW458860 JZA458763:JZA458860 JPE458763:JPE458860 JFI458763:JFI458860 IVM458763:IVM458860 ILQ458763:ILQ458860 IBU458763:IBU458860 HRY458763:HRY458860 HIC458763:HIC458860 GYG458763:GYG458860 GOK458763:GOK458860 GEO458763:GEO458860 FUS458763:FUS458860 FKW458763:FKW458860 FBA458763:FBA458860 ERE458763:ERE458860 EHI458763:EHI458860 DXM458763:DXM458860 DNQ458763:DNQ458860 DDU458763:DDU458860 CTY458763:CTY458860 CKC458763:CKC458860 CAG458763:CAG458860 BQK458763:BQK458860 BGO458763:BGO458860 AWS458763:AWS458860 AMW458763:AMW458860 ADA458763:ADA458860 TE458763:TE458860 JI458763:JI458860 L458763:L458860 WVU393227:WVU393324 WLY393227:WLY393324 WCC393227:WCC393324 VSG393227:VSG393324 VIK393227:VIK393324 UYO393227:UYO393324 UOS393227:UOS393324 UEW393227:UEW393324 TVA393227:TVA393324 TLE393227:TLE393324 TBI393227:TBI393324 SRM393227:SRM393324 SHQ393227:SHQ393324 RXU393227:RXU393324 RNY393227:RNY393324 REC393227:REC393324 QUG393227:QUG393324 QKK393227:QKK393324 QAO393227:QAO393324 PQS393227:PQS393324 PGW393227:PGW393324 OXA393227:OXA393324 ONE393227:ONE393324 ODI393227:ODI393324 NTM393227:NTM393324 NJQ393227:NJQ393324 MZU393227:MZU393324 MPY393227:MPY393324 MGC393227:MGC393324 LWG393227:LWG393324 LMK393227:LMK393324 LCO393227:LCO393324 KSS393227:KSS393324 KIW393227:KIW393324 JZA393227:JZA393324 JPE393227:JPE393324 JFI393227:JFI393324 IVM393227:IVM393324 ILQ393227:ILQ393324 IBU393227:IBU393324 HRY393227:HRY393324 HIC393227:HIC393324 GYG393227:GYG393324 GOK393227:GOK393324 GEO393227:GEO393324 FUS393227:FUS393324 FKW393227:FKW393324 FBA393227:FBA393324 ERE393227:ERE393324 EHI393227:EHI393324 DXM393227:DXM393324 DNQ393227:DNQ393324 DDU393227:DDU393324 CTY393227:CTY393324 CKC393227:CKC393324 CAG393227:CAG393324 BQK393227:BQK393324 BGO393227:BGO393324 AWS393227:AWS393324 AMW393227:AMW393324 ADA393227:ADA393324 TE393227:TE393324 JI393227:JI393324 L393227:L393324 WVU327691:WVU327788 WLY327691:WLY327788 WCC327691:WCC327788 VSG327691:VSG327788 VIK327691:VIK327788 UYO327691:UYO327788 UOS327691:UOS327788 UEW327691:UEW327788 TVA327691:TVA327788 TLE327691:TLE327788 TBI327691:TBI327788 SRM327691:SRM327788 SHQ327691:SHQ327788 RXU327691:RXU327788 RNY327691:RNY327788 REC327691:REC327788 QUG327691:QUG327788 QKK327691:QKK327788 QAO327691:QAO327788 PQS327691:PQS327788 PGW327691:PGW327788 OXA327691:OXA327788 ONE327691:ONE327788 ODI327691:ODI327788 NTM327691:NTM327788 NJQ327691:NJQ327788 MZU327691:MZU327788 MPY327691:MPY327788 MGC327691:MGC327788 LWG327691:LWG327788 LMK327691:LMK327788 LCO327691:LCO327788 KSS327691:KSS327788 KIW327691:KIW327788 JZA327691:JZA327788 JPE327691:JPE327788 JFI327691:JFI327788 IVM327691:IVM327788 ILQ327691:ILQ327788 IBU327691:IBU327788 HRY327691:HRY327788 HIC327691:HIC327788 GYG327691:GYG327788 GOK327691:GOK327788 GEO327691:GEO327788 FUS327691:FUS327788 FKW327691:FKW327788 FBA327691:FBA327788 ERE327691:ERE327788 EHI327691:EHI327788 DXM327691:DXM327788 DNQ327691:DNQ327788 DDU327691:DDU327788 CTY327691:CTY327788 CKC327691:CKC327788 CAG327691:CAG327788 BQK327691:BQK327788 BGO327691:BGO327788 AWS327691:AWS327788 AMW327691:AMW327788 ADA327691:ADA327788 TE327691:TE327788 JI327691:JI327788 L327691:L327788 WVU262155:WVU262252 WLY262155:WLY262252 WCC262155:WCC262252 VSG262155:VSG262252 VIK262155:VIK262252 UYO262155:UYO262252 UOS262155:UOS262252 UEW262155:UEW262252 TVA262155:TVA262252 TLE262155:TLE262252 TBI262155:TBI262252 SRM262155:SRM262252 SHQ262155:SHQ262252 RXU262155:RXU262252 RNY262155:RNY262252 REC262155:REC262252 QUG262155:QUG262252 QKK262155:QKK262252 QAO262155:QAO262252 PQS262155:PQS262252 PGW262155:PGW262252 OXA262155:OXA262252 ONE262155:ONE262252 ODI262155:ODI262252 NTM262155:NTM262252 NJQ262155:NJQ262252 MZU262155:MZU262252 MPY262155:MPY262252 MGC262155:MGC262252 LWG262155:LWG262252 LMK262155:LMK262252 LCO262155:LCO262252 KSS262155:KSS262252 KIW262155:KIW262252 JZA262155:JZA262252 JPE262155:JPE262252 JFI262155:JFI262252 IVM262155:IVM262252 ILQ262155:ILQ262252 IBU262155:IBU262252 HRY262155:HRY262252 HIC262155:HIC262252 GYG262155:GYG262252 GOK262155:GOK262252 GEO262155:GEO262252 FUS262155:FUS262252 FKW262155:FKW262252 FBA262155:FBA262252 ERE262155:ERE262252 EHI262155:EHI262252 DXM262155:DXM262252 DNQ262155:DNQ262252 DDU262155:DDU262252 CTY262155:CTY262252 CKC262155:CKC262252 CAG262155:CAG262252 BQK262155:BQK262252 BGO262155:BGO262252 AWS262155:AWS262252 AMW262155:AMW262252 ADA262155:ADA262252 TE262155:TE262252 JI262155:JI262252 L262155:L262252 WVU196619:WVU196716 WLY196619:WLY196716 WCC196619:WCC196716 VSG196619:VSG196716 VIK196619:VIK196716 UYO196619:UYO196716 UOS196619:UOS196716 UEW196619:UEW196716 TVA196619:TVA196716 TLE196619:TLE196716 TBI196619:TBI196716 SRM196619:SRM196716 SHQ196619:SHQ196716 RXU196619:RXU196716 RNY196619:RNY196716 REC196619:REC196716 QUG196619:QUG196716 QKK196619:QKK196716 QAO196619:QAO196716 PQS196619:PQS196716 PGW196619:PGW196716 OXA196619:OXA196716 ONE196619:ONE196716 ODI196619:ODI196716 NTM196619:NTM196716 NJQ196619:NJQ196716 MZU196619:MZU196716 MPY196619:MPY196716 MGC196619:MGC196716 LWG196619:LWG196716 LMK196619:LMK196716 LCO196619:LCO196716 KSS196619:KSS196716 KIW196619:KIW196716 JZA196619:JZA196716 JPE196619:JPE196716 JFI196619:JFI196716 IVM196619:IVM196716 ILQ196619:ILQ196716 IBU196619:IBU196716 HRY196619:HRY196716 HIC196619:HIC196716 GYG196619:GYG196716 GOK196619:GOK196716 GEO196619:GEO196716 FUS196619:FUS196716 FKW196619:FKW196716 FBA196619:FBA196716 ERE196619:ERE196716 EHI196619:EHI196716 DXM196619:DXM196716 DNQ196619:DNQ196716 DDU196619:DDU196716 CTY196619:CTY196716 CKC196619:CKC196716 CAG196619:CAG196716 BQK196619:BQK196716 BGO196619:BGO196716 AWS196619:AWS196716 AMW196619:AMW196716 ADA196619:ADA196716 TE196619:TE196716 JI196619:JI196716 L196619:L196716 WVU131083:WVU131180 WLY131083:WLY131180 WCC131083:WCC131180 VSG131083:VSG131180 VIK131083:VIK131180 UYO131083:UYO131180 UOS131083:UOS131180 UEW131083:UEW131180 TVA131083:TVA131180 TLE131083:TLE131180 TBI131083:TBI131180 SRM131083:SRM131180 SHQ131083:SHQ131180 RXU131083:RXU131180 RNY131083:RNY131180 REC131083:REC131180 QUG131083:QUG131180 QKK131083:QKK131180 QAO131083:QAO131180 PQS131083:PQS131180 PGW131083:PGW131180 OXA131083:OXA131180 ONE131083:ONE131180 ODI131083:ODI131180 NTM131083:NTM131180 NJQ131083:NJQ131180 MZU131083:MZU131180 MPY131083:MPY131180 MGC131083:MGC131180 LWG131083:LWG131180 LMK131083:LMK131180 LCO131083:LCO131180 KSS131083:KSS131180 KIW131083:KIW131180 JZA131083:JZA131180 JPE131083:JPE131180 JFI131083:JFI131180 IVM131083:IVM131180 ILQ131083:ILQ131180 IBU131083:IBU131180 HRY131083:HRY131180 HIC131083:HIC131180 GYG131083:GYG131180 GOK131083:GOK131180 GEO131083:GEO131180 FUS131083:FUS131180 FKW131083:FKW131180 FBA131083:FBA131180 ERE131083:ERE131180 EHI131083:EHI131180 DXM131083:DXM131180 DNQ131083:DNQ131180 DDU131083:DDU131180 CTY131083:CTY131180 CKC131083:CKC131180 CAG131083:CAG131180 BQK131083:BQK131180 BGO131083:BGO131180 AWS131083:AWS131180 AMW131083:AMW131180 ADA131083:ADA131180 TE131083:TE131180 JI131083:JI131180 L131083:L131180 WVU65547:WVU65644 WLY65547:WLY65644 WCC65547:WCC65644 VSG65547:VSG65644 VIK65547:VIK65644 UYO65547:UYO65644 UOS65547:UOS65644 UEW65547:UEW65644 TVA65547:TVA65644 TLE65547:TLE65644 TBI65547:TBI65644 SRM65547:SRM65644 SHQ65547:SHQ65644 RXU65547:RXU65644 RNY65547:RNY65644 REC65547:REC65644 QUG65547:QUG65644 QKK65547:QKK65644 QAO65547:QAO65644 PQS65547:PQS65644 PGW65547:PGW65644 OXA65547:OXA65644 ONE65547:ONE65644 ODI65547:ODI65644 NTM65547:NTM65644 NJQ65547:NJQ65644 MZU65547:MZU65644 MPY65547:MPY65644 MGC65547:MGC65644 LWG65547:LWG65644 LMK65547:LMK65644 LCO65547:LCO65644 KSS65547:KSS65644 KIW65547:KIW65644 JZA65547:JZA65644 JPE65547:JPE65644 JFI65547:JFI65644 IVM65547:IVM65644 ILQ65547:ILQ65644 IBU65547:IBU65644 HRY65547:HRY65644 HIC65547:HIC65644 GYG65547:GYG65644 GOK65547:GOK65644 GEO65547:GEO65644 FUS65547:FUS65644 FKW65547:FKW65644 FBA65547:FBA65644 ERE65547:ERE65644 EHI65547:EHI65644 DXM65547:DXM65644 DNQ65547:DNQ65644 DDU65547:DDU65644 CTY65547:CTY65644 CKC65547:CKC65644 CAG65547:CAG65644 BQK65547:BQK65644 BGO65547:BGO65644 AWS65547:AWS65644 AMW65547:AMW65644 ADA65547:ADA65644 TE65547:TE65644 JI65547:JI65644 L65547:L65644 WVU9:WVU108 WLY9:WLY108 WCC9:WCC108 VSG9:VSG108 VIK9:VIK108 UYO9:UYO108 UOS9:UOS108 UEW9:UEW108 TVA9:TVA108 TLE9:TLE108 TBI9:TBI108 SRM9:SRM108 SHQ9:SHQ108 RXU9:RXU108 RNY9:RNY108 REC9:REC108 QUG9:QUG108 QKK9:QKK108 QAO9:QAO108 PQS9:PQS108 PGW9:PGW108 OXA9:OXA108 ONE9:ONE108 ODI9:ODI108 NTM9:NTM108 NJQ9:NJQ108 MZU9:MZU108 MPY9:MPY108 MGC9:MGC108 LWG9:LWG108 LMK9:LMK108 LCO9:LCO108 KSS9:KSS108 KIW9:KIW108 JZA9:JZA108 JPE9:JPE108 JFI9:JFI108 IVM9:IVM108 ILQ9:ILQ108 IBU9:IBU108 HRY9:HRY108 HIC9:HIC108 GYG9:GYG108 GOK9:GOK108 GEO9:GEO108 FUS9:FUS108 FKW9:FKW108 FBA9:FBA108 ERE9:ERE108 EHI9:EHI108 DXM9:DXM108 DNQ9:DNQ108 DDU9:DDU108 CTY9:CTY108 CKC9:CKC108 CAG9:CAG108 BQK9:BQK108 BGO9:BGO108 AWS9:AWS108 AMW9:AMW108 ADA9:ADA108 TE9:TE108 JI9:JI108">
      <formula1>$X$71:$X$73</formula1>
    </dataValidation>
    <dataValidation type="list" allowBlank="1" showInputMessage="1" showErrorMessage="1" sqref="F4 WVP983042 WLT983042 WBX983042 VSB983042 VIF983042 UYJ983042 UON983042 UER983042 TUV983042 TKZ983042 TBD983042 SRH983042 SHL983042 RXP983042 RNT983042 RDX983042 QUB983042 QKF983042 QAJ983042 PQN983042 PGR983042 OWV983042 OMZ983042 ODD983042 NTH983042 NJL983042 MZP983042 MPT983042 MFX983042 LWB983042 LMF983042 LCJ983042 KSN983042 KIR983042 JYV983042 JOZ983042 JFD983042 IVH983042 ILL983042 IBP983042 HRT983042 HHX983042 GYB983042 GOF983042 GEJ983042 FUN983042 FKR983042 FAV983042 EQZ983042 EHD983042 DXH983042 DNL983042 DDP983042 CTT983042 CJX983042 CAB983042 BQF983042 BGJ983042 AWN983042 AMR983042 ACV983042 SZ983042 JD983042 F983042 WVP917506 WLT917506 WBX917506 VSB917506 VIF917506 UYJ917506 UON917506 UER917506 TUV917506 TKZ917506 TBD917506 SRH917506 SHL917506 RXP917506 RNT917506 RDX917506 QUB917506 QKF917506 QAJ917506 PQN917506 PGR917506 OWV917506 OMZ917506 ODD917506 NTH917506 NJL917506 MZP917506 MPT917506 MFX917506 LWB917506 LMF917506 LCJ917506 KSN917506 KIR917506 JYV917506 JOZ917506 JFD917506 IVH917506 ILL917506 IBP917506 HRT917506 HHX917506 GYB917506 GOF917506 GEJ917506 FUN917506 FKR917506 FAV917506 EQZ917506 EHD917506 DXH917506 DNL917506 DDP917506 CTT917506 CJX917506 CAB917506 BQF917506 BGJ917506 AWN917506 AMR917506 ACV917506 SZ917506 JD917506 F917506 WVP851970 WLT851970 WBX851970 VSB851970 VIF851970 UYJ851970 UON851970 UER851970 TUV851970 TKZ851970 TBD851970 SRH851970 SHL851970 RXP851970 RNT851970 RDX851970 QUB851970 QKF851970 QAJ851970 PQN851970 PGR851970 OWV851970 OMZ851970 ODD851970 NTH851970 NJL851970 MZP851970 MPT851970 MFX851970 LWB851970 LMF851970 LCJ851970 KSN851970 KIR851970 JYV851970 JOZ851970 JFD851970 IVH851970 ILL851970 IBP851970 HRT851970 HHX851970 GYB851970 GOF851970 GEJ851970 FUN851970 FKR851970 FAV851970 EQZ851970 EHD851970 DXH851970 DNL851970 DDP851970 CTT851970 CJX851970 CAB851970 BQF851970 BGJ851970 AWN851970 AMR851970 ACV851970 SZ851970 JD851970 F851970 WVP786434 WLT786434 WBX786434 VSB786434 VIF786434 UYJ786434 UON786434 UER786434 TUV786434 TKZ786434 TBD786434 SRH786434 SHL786434 RXP786434 RNT786434 RDX786434 QUB786434 QKF786434 QAJ786434 PQN786434 PGR786434 OWV786434 OMZ786434 ODD786434 NTH786434 NJL786434 MZP786434 MPT786434 MFX786434 LWB786434 LMF786434 LCJ786434 KSN786434 KIR786434 JYV786434 JOZ786434 JFD786434 IVH786434 ILL786434 IBP786434 HRT786434 HHX786434 GYB786434 GOF786434 GEJ786434 FUN786434 FKR786434 FAV786434 EQZ786434 EHD786434 DXH786434 DNL786434 DDP786434 CTT786434 CJX786434 CAB786434 BQF786434 BGJ786434 AWN786434 AMR786434 ACV786434 SZ786434 JD786434 F786434 WVP720898 WLT720898 WBX720898 VSB720898 VIF720898 UYJ720898 UON720898 UER720898 TUV720898 TKZ720898 TBD720898 SRH720898 SHL720898 RXP720898 RNT720898 RDX720898 QUB720898 QKF720898 QAJ720898 PQN720898 PGR720898 OWV720898 OMZ720898 ODD720898 NTH720898 NJL720898 MZP720898 MPT720898 MFX720898 LWB720898 LMF720898 LCJ720898 KSN720898 KIR720898 JYV720898 JOZ720898 JFD720898 IVH720898 ILL720898 IBP720898 HRT720898 HHX720898 GYB720898 GOF720898 GEJ720898 FUN720898 FKR720898 FAV720898 EQZ720898 EHD720898 DXH720898 DNL720898 DDP720898 CTT720898 CJX720898 CAB720898 BQF720898 BGJ720898 AWN720898 AMR720898 ACV720898 SZ720898 JD720898 F720898 WVP655362 WLT655362 WBX655362 VSB655362 VIF655362 UYJ655362 UON655362 UER655362 TUV655362 TKZ655362 TBD655362 SRH655362 SHL655362 RXP655362 RNT655362 RDX655362 QUB655362 QKF655362 QAJ655362 PQN655362 PGR655362 OWV655362 OMZ655362 ODD655362 NTH655362 NJL655362 MZP655362 MPT655362 MFX655362 LWB655362 LMF655362 LCJ655362 KSN655362 KIR655362 JYV655362 JOZ655362 JFD655362 IVH655362 ILL655362 IBP655362 HRT655362 HHX655362 GYB655362 GOF655362 GEJ655362 FUN655362 FKR655362 FAV655362 EQZ655362 EHD655362 DXH655362 DNL655362 DDP655362 CTT655362 CJX655362 CAB655362 BQF655362 BGJ655362 AWN655362 AMR655362 ACV655362 SZ655362 JD655362 F655362 WVP589826 WLT589826 WBX589826 VSB589826 VIF589826 UYJ589826 UON589826 UER589826 TUV589826 TKZ589826 TBD589826 SRH589826 SHL589826 RXP589826 RNT589826 RDX589826 QUB589826 QKF589826 QAJ589826 PQN589826 PGR589826 OWV589826 OMZ589826 ODD589826 NTH589826 NJL589826 MZP589826 MPT589826 MFX589826 LWB589826 LMF589826 LCJ589826 KSN589826 KIR589826 JYV589826 JOZ589826 JFD589826 IVH589826 ILL589826 IBP589826 HRT589826 HHX589826 GYB589826 GOF589826 GEJ589826 FUN589826 FKR589826 FAV589826 EQZ589826 EHD589826 DXH589826 DNL589826 DDP589826 CTT589826 CJX589826 CAB589826 BQF589826 BGJ589826 AWN589826 AMR589826 ACV589826 SZ589826 JD589826 F589826 WVP524290 WLT524290 WBX524290 VSB524290 VIF524290 UYJ524290 UON524290 UER524290 TUV524290 TKZ524290 TBD524290 SRH524290 SHL524290 RXP524290 RNT524290 RDX524290 QUB524290 QKF524290 QAJ524290 PQN524290 PGR524290 OWV524290 OMZ524290 ODD524290 NTH524290 NJL524290 MZP524290 MPT524290 MFX524290 LWB524290 LMF524290 LCJ524290 KSN524290 KIR524290 JYV524290 JOZ524290 JFD524290 IVH524290 ILL524290 IBP524290 HRT524290 HHX524290 GYB524290 GOF524290 GEJ524290 FUN524290 FKR524290 FAV524290 EQZ524290 EHD524290 DXH524290 DNL524290 DDP524290 CTT524290 CJX524290 CAB524290 BQF524290 BGJ524290 AWN524290 AMR524290 ACV524290 SZ524290 JD524290 F524290 WVP458754 WLT458754 WBX458754 VSB458754 VIF458754 UYJ458754 UON458754 UER458754 TUV458754 TKZ458754 TBD458754 SRH458754 SHL458754 RXP458754 RNT458754 RDX458754 QUB458754 QKF458754 QAJ458754 PQN458754 PGR458754 OWV458754 OMZ458754 ODD458754 NTH458754 NJL458754 MZP458754 MPT458754 MFX458754 LWB458754 LMF458754 LCJ458754 KSN458754 KIR458754 JYV458754 JOZ458754 JFD458754 IVH458754 ILL458754 IBP458754 HRT458754 HHX458754 GYB458754 GOF458754 GEJ458754 FUN458754 FKR458754 FAV458754 EQZ458754 EHD458754 DXH458754 DNL458754 DDP458754 CTT458754 CJX458754 CAB458754 BQF458754 BGJ458754 AWN458754 AMR458754 ACV458754 SZ458754 JD458754 F458754 WVP393218 WLT393218 WBX393218 VSB393218 VIF393218 UYJ393218 UON393218 UER393218 TUV393218 TKZ393218 TBD393218 SRH393218 SHL393218 RXP393218 RNT393218 RDX393218 QUB393218 QKF393218 QAJ393218 PQN393218 PGR393218 OWV393218 OMZ393218 ODD393218 NTH393218 NJL393218 MZP393218 MPT393218 MFX393218 LWB393218 LMF393218 LCJ393218 KSN393218 KIR393218 JYV393218 JOZ393218 JFD393218 IVH393218 ILL393218 IBP393218 HRT393218 HHX393218 GYB393218 GOF393218 GEJ393218 FUN393218 FKR393218 FAV393218 EQZ393218 EHD393218 DXH393218 DNL393218 DDP393218 CTT393218 CJX393218 CAB393218 BQF393218 BGJ393218 AWN393218 AMR393218 ACV393218 SZ393218 JD393218 F393218 WVP327682 WLT327682 WBX327682 VSB327682 VIF327682 UYJ327682 UON327682 UER327682 TUV327682 TKZ327682 TBD327682 SRH327682 SHL327682 RXP327682 RNT327682 RDX327682 QUB327682 QKF327682 QAJ327682 PQN327682 PGR327682 OWV327682 OMZ327682 ODD327682 NTH327682 NJL327682 MZP327682 MPT327682 MFX327682 LWB327682 LMF327682 LCJ327682 KSN327682 KIR327682 JYV327682 JOZ327682 JFD327682 IVH327682 ILL327682 IBP327682 HRT327682 HHX327682 GYB327682 GOF327682 GEJ327682 FUN327682 FKR327682 FAV327682 EQZ327682 EHD327682 DXH327682 DNL327682 DDP327682 CTT327682 CJX327682 CAB327682 BQF327682 BGJ327682 AWN327682 AMR327682 ACV327682 SZ327682 JD327682 F327682 WVP262146 WLT262146 WBX262146 VSB262146 VIF262146 UYJ262146 UON262146 UER262146 TUV262146 TKZ262146 TBD262146 SRH262146 SHL262146 RXP262146 RNT262146 RDX262146 QUB262146 QKF262146 QAJ262146 PQN262146 PGR262146 OWV262146 OMZ262146 ODD262146 NTH262146 NJL262146 MZP262146 MPT262146 MFX262146 LWB262146 LMF262146 LCJ262146 KSN262146 KIR262146 JYV262146 JOZ262146 JFD262146 IVH262146 ILL262146 IBP262146 HRT262146 HHX262146 GYB262146 GOF262146 GEJ262146 FUN262146 FKR262146 FAV262146 EQZ262146 EHD262146 DXH262146 DNL262146 DDP262146 CTT262146 CJX262146 CAB262146 BQF262146 BGJ262146 AWN262146 AMR262146 ACV262146 SZ262146 JD262146 F262146 WVP196610 WLT196610 WBX196610 VSB196610 VIF196610 UYJ196610 UON196610 UER196610 TUV196610 TKZ196610 TBD196610 SRH196610 SHL196610 RXP196610 RNT196610 RDX196610 QUB196610 QKF196610 QAJ196610 PQN196610 PGR196610 OWV196610 OMZ196610 ODD196610 NTH196610 NJL196610 MZP196610 MPT196610 MFX196610 LWB196610 LMF196610 LCJ196610 KSN196610 KIR196610 JYV196610 JOZ196610 JFD196610 IVH196610 ILL196610 IBP196610 HRT196610 HHX196610 GYB196610 GOF196610 GEJ196610 FUN196610 FKR196610 FAV196610 EQZ196610 EHD196610 DXH196610 DNL196610 DDP196610 CTT196610 CJX196610 CAB196610 BQF196610 BGJ196610 AWN196610 AMR196610 ACV196610 SZ196610 JD196610 F196610 WVP131074 WLT131074 WBX131074 VSB131074 VIF131074 UYJ131074 UON131074 UER131074 TUV131074 TKZ131074 TBD131074 SRH131074 SHL131074 RXP131074 RNT131074 RDX131074 QUB131074 QKF131074 QAJ131074 PQN131074 PGR131074 OWV131074 OMZ131074 ODD131074 NTH131074 NJL131074 MZP131074 MPT131074 MFX131074 LWB131074 LMF131074 LCJ131074 KSN131074 KIR131074 JYV131074 JOZ131074 JFD131074 IVH131074 ILL131074 IBP131074 HRT131074 HHX131074 GYB131074 GOF131074 GEJ131074 FUN131074 FKR131074 FAV131074 EQZ131074 EHD131074 DXH131074 DNL131074 DDP131074 CTT131074 CJX131074 CAB131074 BQF131074 BGJ131074 AWN131074 AMR131074 ACV131074 SZ131074 JD131074 F131074 WVP65538 WLT65538 WBX65538 VSB65538 VIF65538 UYJ65538 UON65538 UER65538 TUV65538 TKZ65538 TBD65538 SRH65538 SHL65538 RXP65538 RNT65538 RDX65538 QUB65538 QKF65538 QAJ65538 PQN65538 PGR65538 OWV65538 OMZ65538 ODD65538 NTH65538 NJL65538 MZP65538 MPT65538 MFX65538 LWB65538 LMF65538 LCJ65538 KSN65538 KIR65538 JYV65538 JOZ65538 JFD65538 IVH65538 ILL65538 IBP65538 HRT65538 HHX65538 GYB65538 GOF65538 GEJ65538 FUN65538 FKR65538 FAV65538 EQZ65538 EHD65538 DXH65538 DNL65538 DDP65538 CTT65538 CJX65538 CAB65538 BQF65538 BGJ65538 AWN65538 AMR65538 ACV65538 SZ65538 JD65538 F65538 WVP4 WLT4 WBX4 VSB4 VIF4 UYJ4 UON4 UER4 TUV4 TKZ4 TBD4 SRH4 SHL4 RXP4 RNT4 RDX4 QUB4 QKF4 QAJ4 PQN4 PGR4 OWV4 OMZ4 ODD4 NTH4 NJL4 MZP4 MPT4 MFX4 LWB4 LMF4 LCJ4 KSN4 KIR4 JYV4 JOZ4 JFD4 IVH4 ILL4 IBP4 HRT4 HHX4 GYB4 GOF4 GEJ4 FUN4 FKR4 FAV4 EQZ4 EHD4 DXH4 DNL4 DDP4 CTT4 CJX4 CAB4 BQF4 BGJ4 AWN4 AMR4 ACV4 SZ4 JD4">
      <formula1>$X$26:$X$69</formula1>
    </dataValidation>
    <dataValidation type="list" allowBlank="1" showInputMessage="1" showErrorMessage="1" sqref="S9:S108 JO9:JO108 TK9:TK108 ADG9:ADG108 ANC9:ANC108 AWY9:AWY108 BGU9:BGU108 BQQ9:BQQ108 CAM9:CAM108 CKI9:CKI108 CUE9:CUE108 DEA9:DEA108 DNW9:DNW108 DXS9:DXS108 EHO9:EHO108 ERK9:ERK108 FBG9:FBG108 FLC9:FLC108 FUY9:FUY108 GEU9:GEU108 GOQ9:GOQ108 GYM9:GYM108 HII9:HII108 HSE9:HSE108 ICA9:ICA108 ILW9:ILW108 IVS9:IVS108 JFO9:JFO108 JPK9:JPK108 JZG9:JZG108 KJC9:KJC108 KSY9:KSY108 LCU9:LCU108 LMQ9:LMQ108 LWM9:LWM108 MGI9:MGI108 MQE9:MQE108 NAA9:NAA108 NJW9:NJW108 NTS9:NTS108 ODO9:ODO108 ONK9:ONK108 OXG9:OXG108 PHC9:PHC108 PQY9:PQY108 QAU9:QAU108 QKQ9:QKQ108 QUM9:QUM108 REI9:REI108 ROE9:ROE108 RYA9:RYA108 SHW9:SHW108 SRS9:SRS108 TBO9:TBO108 TLK9:TLK108 TVG9:TVG108 UFC9:UFC108 UOY9:UOY108 UYU9:UYU108 VIQ9:VIQ108 VSM9:VSM108 WCI9:WCI108 WME9:WME108 WWA9:WWA108 S65547:S65644 JO65547:JO65644 TK65547:TK65644 ADG65547:ADG65644 ANC65547:ANC65644 AWY65547:AWY65644 BGU65547:BGU65644 BQQ65547:BQQ65644 CAM65547:CAM65644 CKI65547:CKI65644 CUE65547:CUE65644 DEA65547:DEA65644 DNW65547:DNW65644 DXS65547:DXS65644 EHO65547:EHO65644 ERK65547:ERK65644 FBG65547:FBG65644 FLC65547:FLC65644 FUY65547:FUY65644 GEU65547:GEU65644 GOQ65547:GOQ65644 GYM65547:GYM65644 HII65547:HII65644 HSE65547:HSE65644 ICA65547:ICA65644 ILW65547:ILW65644 IVS65547:IVS65644 JFO65547:JFO65644 JPK65547:JPK65644 JZG65547:JZG65644 KJC65547:KJC65644 KSY65547:KSY65644 LCU65547:LCU65644 LMQ65547:LMQ65644 LWM65547:LWM65644 MGI65547:MGI65644 MQE65547:MQE65644 NAA65547:NAA65644 NJW65547:NJW65644 NTS65547:NTS65644 ODO65547:ODO65644 ONK65547:ONK65644 OXG65547:OXG65644 PHC65547:PHC65644 PQY65547:PQY65644 QAU65547:QAU65644 QKQ65547:QKQ65644 QUM65547:QUM65644 REI65547:REI65644 ROE65547:ROE65644 RYA65547:RYA65644 SHW65547:SHW65644 SRS65547:SRS65644 TBO65547:TBO65644 TLK65547:TLK65644 TVG65547:TVG65644 UFC65547:UFC65644 UOY65547:UOY65644 UYU65547:UYU65644 VIQ65547:VIQ65644 VSM65547:VSM65644 WCI65547:WCI65644 WME65547:WME65644 WWA65547:WWA65644 S131083:S131180 JO131083:JO131180 TK131083:TK131180 ADG131083:ADG131180 ANC131083:ANC131180 AWY131083:AWY131180 BGU131083:BGU131180 BQQ131083:BQQ131180 CAM131083:CAM131180 CKI131083:CKI131180 CUE131083:CUE131180 DEA131083:DEA131180 DNW131083:DNW131180 DXS131083:DXS131180 EHO131083:EHO131180 ERK131083:ERK131180 FBG131083:FBG131180 FLC131083:FLC131180 FUY131083:FUY131180 GEU131083:GEU131180 GOQ131083:GOQ131180 GYM131083:GYM131180 HII131083:HII131180 HSE131083:HSE131180 ICA131083:ICA131180 ILW131083:ILW131180 IVS131083:IVS131180 JFO131083:JFO131180 JPK131083:JPK131180 JZG131083:JZG131180 KJC131083:KJC131180 KSY131083:KSY131180 LCU131083:LCU131180 LMQ131083:LMQ131180 LWM131083:LWM131180 MGI131083:MGI131180 MQE131083:MQE131180 NAA131083:NAA131180 NJW131083:NJW131180 NTS131083:NTS131180 ODO131083:ODO131180 ONK131083:ONK131180 OXG131083:OXG131180 PHC131083:PHC131180 PQY131083:PQY131180 QAU131083:QAU131180 QKQ131083:QKQ131180 QUM131083:QUM131180 REI131083:REI131180 ROE131083:ROE131180 RYA131083:RYA131180 SHW131083:SHW131180 SRS131083:SRS131180 TBO131083:TBO131180 TLK131083:TLK131180 TVG131083:TVG131180 UFC131083:UFC131180 UOY131083:UOY131180 UYU131083:UYU131180 VIQ131083:VIQ131180 VSM131083:VSM131180 WCI131083:WCI131180 WME131083:WME131180 WWA131083:WWA131180 S196619:S196716 JO196619:JO196716 TK196619:TK196716 ADG196619:ADG196716 ANC196619:ANC196716 AWY196619:AWY196716 BGU196619:BGU196716 BQQ196619:BQQ196716 CAM196619:CAM196716 CKI196619:CKI196716 CUE196619:CUE196716 DEA196619:DEA196716 DNW196619:DNW196716 DXS196619:DXS196716 EHO196619:EHO196716 ERK196619:ERK196716 FBG196619:FBG196716 FLC196619:FLC196716 FUY196619:FUY196716 GEU196619:GEU196716 GOQ196619:GOQ196716 GYM196619:GYM196716 HII196619:HII196716 HSE196619:HSE196716 ICA196619:ICA196716 ILW196619:ILW196716 IVS196619:IVS196716 JFO196619:JFO196716 JPK196619:JPK196716 JZG196619:JZG196716 KJC196619:KJC196716 KSY196619:KSY196716 LCU196619:LCU196716 LMQ196619:LMQ196716 LWM196619:LWM196716 MGI196619:MGI196716 MQE196619:MQE196716 NAA196619:NAA196716 NJW196619:NJW196716 NTS196619:NTS196716 ODO196619:ODO196716 ONK196619:ONK196716 OXG196619:OXG196716 PHC196619:PHC196716 PQY196619:PQY196716 QAU196619:QAU196716 QKQ196619:QKQ196716 QUM196619:QUM196716 REI196619:REI196716 ROE196619:ROE196716 RYA196619:RYA196716 SHW196619:SHW196716 SRS196619:SRS196716 TBO196619:TBO196716 TLK196619:TLK196716 TVG196619:TVG196716 UFC196619:UFC196716 UOY196619:UOY196716 UYU196619:UYU196716 VIQ196619:VIQ196716 VSM196619:VSM196716 WCI196619:WCI196716 WME196619:WME196716 WWA196619:WWA196716 S262155:S262252 JO262155:JO262252 TK262155:TK262252 ADG262155:ADG262252 ANC262155:ANC262252 AWY262155:AWY262252 BGU262155:BGU262252 BQQ262155:BQQ262252 CAM262155:CAM262252 CKI262155:CKI262252 CUE262155:CUE262252 DEA262155:DEA262252 DNW262155:DNW262252 DXS262155:DXS262252 EHO262155:EHO262252 ERK262155:ERK262252 FBG262155:FBG262252 FLC262155:FLC262252 FUY262155:FUY262252 GEU262155:GEU262252 GOQ262155:GOQ262252 GYM262155:GYM262252 HII262155:HII262252 HSE262155:HSE262252 ICA262155:ICA262252 ILW262155:ILW262252 IVS262155:IVS262252 JFO262155:JFO262252 JPK262155:JPK262252 JZG262155:JZG262252 KJC262155:KJC262252 KSY262155:KSY262252 LCU262155:LCU262252 LMQ262155:LMQ262252 LWM262155:LWM262252 MGI262155:MGI262252 MQE262155:MQE262252 NAA262155:NAA262252 NJW262155:NJW262252 NTS262155:NTS262252 ODO262155:ODO262252 ONK262155:ONK262252 OXG262155:OXG262252 PHC262155:PHC262252 PQY262155:PQY262252 QAU262155:QAU262252 QKQ262155:QKQ262252 QUM262155:QUM262252 REI262155:REI262252 ROE262155:ROE262252 RYA262155:RYA262252 SHW262155:SHW262252 SRS262155:SRS262252 TBO262155:TBO262252 TLK262155:TLK262252 TVG262155:TVG262252 UFC262155:UFC262252 UOY262155:UOY262252 UYU262155:UYU262252 VIQ262155:VIQ262252 VSM262155:VSM262252 WCI262155:WCI262252 WME262155:WME262252 WWA262155:WWA262252 S327691:S327788 JO327691:JO327788 TK327691:TK327788 ADG327691:ADG327788 ANC327691:ANC327788 AWY327691:AWY327788 BGU327691:BGU327788 BQQ327691:BQQ327788 CAM327691:CAM327788 CKI327691:CKI327788 CUE327691:CUE327788 DEA327691:DEA327788 DNW327691:DNW327788 DXS327691:DXS327788 EHO327691:EHO327788 ERK327691:ERK327788 FBG327691:FBG327788 FLC327691:FLC327788 FUY327691:FUY327788 GEU327691:GEU327788 GOQ327691:GOQ327788 GYM327691:GYM327788 HII327691:HII327788 HSE327691:HSE327788 ICA327691:ICA327788 ILW327691:ILW327788 IVS327691:IVS327788 JFO327691:JFO327788 JPK327691:JPK327788 JZG327691:JZG327788 KJC327691:KJC327788 KSY327691:KSY327788 LCU327691:LCU327788 LMQ327691:LMQ327788 LWM327691:LWM327788 MGI327691:MGI327788 MQE327691:MQE327788 NAA327691:NAA327788 NJW327691:NJW327788 NTS327691:NTS327788 ODO327691:ODO327788 ONK327691:ONK327788 OXG327691:OXG327788 PHC327691:PHC327788 PQY327691:PQY327788 QAU327691:QAU327788 QKQ327691:QKQ327788 QUM327691:QUM327788 REI327691:REI327788 ROE327691:ROE327788 RYA327691:RYA327788 SHW327691:SHW327788 SRS327691:SRS327788 TBO327691:TBO327788 TLK327691:TLK327788 TVG327691:TVG327788 UFC327691:UFC327788 UOY327691:UOY327788 UYU327691:UYU327788 VIQ327691:VIQ327788 VSM327691:VSM327788 WCI327691:WCI327788 WME327691:WME327788 WWA327691:WWA327788 S393227:S393324 JO393227:JO393324 TK393227:TK393324 ADG393227:ADG393324 ANC393227:ANC393324 AWY393227:AWY393324 BGU393227:BGU393324 BQQ393227:BQQ393324 CAM393227:CAM393324 CKI393227:CKI393324 CUE393227:CUE393324 DEA393227:DEA393324 DNW393227:DNW393324 DXS393227:DXS393324 EHO393227:EHO393324 ERK393227:ERK393324 FBG393227:FBG393324 FLC393227:FLC393324 FUY393227:FUY393324 GEU393227:GEU393324 GOQ393227:GOQ393324 GYM393227:GYM393324 HII393227:HII393324 HSE393227:HSE393324 ICA393227:ICA393324 ILW393227:ILW393324 IVS393227:IVS393324 JFO393227:JFO393324 JPK393227:JPK393324 JZG393227:JZG393324 KJC393227:KJC393324 KSY393227:KSY393324 LCU393227:LCU393324 LMQ393227:LMQ393324 LWM393227:LWM393324 MGI393227:MGI393324 MQE393227:MQE393324 NAA393227:NAA393324 NJW393227:NJW393324 NTS393227:NTS393324 ODO393227:ODO393324 ONK393227:ONK393324 OXG393227:OXG393324 PHC393227:PHC393324 PQY393227:PQY393324 QAU393227:QAU393324 QKQ393227:QKQ393324 QUM393227:QUM393324 REI393227:REI393324 ROE393227:ROE393324 RYA393227:RYA393324 SHW393227:SHW393324 SRS393227:SRS393324 TBO393227:TBO393324 TLK393227:TLK393324 TVG393227:TVG393324 UFC393227:UFC393324 UOY393227:UOY393324 UYU393227:UYU393324 VIQ393227:VIQ393324 VSM393227:VSM393324 WCI393227:WCI393324 WME393227:WME393324 WWA393227:WWA393324 S458763:S458860 JO458763:JO458860 TK458763:TK458860 ADG458763:ADG458860 ANC458763:ANC458860 AWY458763:AWY458860 BGU458763:BGU458860 BQQ458763:BQQ458860 CAM458763:CAM458860 CKI458763:CKI458860 CUE458763:CUE458860 DEA458763:DEA458860 DNW458763:DNW458860 DXS458763:DXS458860 EHO458763:EHO458860 ERK458763:ERK458860 FBG458763:FBG458860 FLC458763:FLC458860 FUY458763:FUY458860 GEU458763:GEU458860 GOQ458763:GOQ458860 GYM458763:GYM458860 HII458763:HII458860 HSE458763:HSE458860 ICA458763:ICA458860 ILW458763:ILW458860 IVS458763:IVS458860 JFO458763:JFO458860 JPK458763:JPK458860 JZG458763:JZG458860 KJC458763:KJC458860 KSY458763:KSY458860 LCU458763:LCU458860 LMQ458763:LMQ458860 LWM458763:LWM458860 MGI458763:MGI458860 MQE458763:MQE458860 NAA458763:NAA458860 NJW458763:NJW458860 NTS458763:NTS458860 ODO458763:ODO458860 ONK458763:ONK458860 OXG458763:OXG458860 PHC458763:PHC458860 PQY458763:PQY458860 QAU458763:QAU458860 QKQ458763:QKQ458860 QUM458763:QUM458860 REI458763:REI458860 ROE458763:ROE458860 RYA458763:RYA458860 SHW458763:SHW458860 SRS458763:SRS458860 TBO458763:TBO458860 TLK458763:TLK458860 TVG458763:TVG458860 UFC458763:UFC458860 UOY458763:UOY458860 UYU458763:UYU458860 VIQ458763:VIQ458860 VSM458763:VSM458860 WCI458763:WCI458860 WME458763:WME458860 WWA458763:WWA458860 S524299:S524396 JO524299:JO524396 TK524299:TK524396 ADG524299:ADG524396 ANC524299:ANC524396 AWY524299:AWY524396 BGU524299:BGU524396 BQQ524299:BQQ524396 CAM524299:CAM524396 CKI524299:CKI524396 CUE524299:CUE524396 DEA524299:DEA524396 DNW524299:DNW524396 DXS524299:DXS524396 EHO524299:EHO524396 ERK524299:ERK524396 FBG524299:FBG524396 FLC524299:FLC524396 FUY524299:FUY524396 GEU524299:GEU524396 GOQ524299:GOQ524396 GYM524299:GYM524396 HII524299:HII524396 HSE524299:HSE524396 ICA524299:ICA524396 ILW524299:ILW524396 IVS524299:IVS524396 JFO524299:JFO524396 JPK524299:JPK524396 JZG524299:JZG524396 KJC524299:KJC524396 KSY524299:KSY524396 LCU524299:LCU524396 LMQ524299:LMQ524396 LWM524299:LWM524396 MGI524299:MGI524396 MQE524299:MQE524396 NAA524299:NAA524396 NJW524299:NJW524396 NTS524299:NTS524396 ODO524299:ODO524396 ONK524299:ONK524396 OXG524299:OXG524396 PHC524299:PHC524396 PQY524299:PQY524396 QAU524299:QAU524396 QKQ524299:QKQ524396 QUM524299:QUM524396 REI524299:REI524396 ROE524299:ROE524396 RYA524299:RYA524396 SHW524299:SHW524396 SRS524299:SRS524396 TBO524299:TBO524396 TLK524299:TLK524396 TVG524299:TVG524396 UFC524299:UFC524396 UOY524299:UOY524396 UYU524299:UYU524396 VIQ524299:VIQ524396 VSM524299:VSM524396 WCI524299:WCI524396 WME524299:WME524396 WWA524299:WWA524396 S589835:S589932 JO589835:JO589932 TK589835:TK589932 ADG589835:ADG589932 ANC589835:ANC589932 AWY589835:AWY589932 BGU589835:BGU589932 BQQ589835:BQQ589932 CAM589835:CAM589932 CKI589835:CKI589932 CUE589835:CUE589932 DEA589835:DEA589932 DNW589835:DNW589932 DXS589835:DXS589932 EHO589835:EHO589932 ERK589835:ERK589932 FBG589835:FBG589932 FLC589835:FLC589932 FUY589835:FUY589932 GEU589835:GEU589932 GOQ589835:GOQ589932 GYM589835:GYM589932 HII589835:HII589932 HSE589835:HSE589932 ICA589835:ICA589932 ILW589835:ILW589932 IVS589835:IVS589932 JFO589835:JFO589932 JPK589835:JPK589932 JZG589835:JZG589932 KJC589835:KJC589932 KSY589835:KSY589932 LCU589835:LCU589932 LMQ589835:LMQ589932 LWM589835:LWM589932 MGI589835:MGI589932 MQE589835:MQE589932 NAA589835:NAA589932 NJW589835:NJW589932 NTS589835:NTS589932 ODO589835:ODO589932 ONK589835:ONK589932 OXG589835:OXG589932 PHC589835:PHC589932 PQY589835:PQY589932 QAU589835:QAU589932 QKQ589835:QKQ589932 QUM589835:QUM589932 REI589835:REI589932 ROE589835:ROE589932 RYA589835:RYA589932 SHW589835:SHW589932 SRS589835:SRS589932 TBO589835:TBO589932 TLK589835:TLK589932 TVG589835:TVG589932 UFC589835:UFC589932 UOY589835:UOY589932 UYU589835:UYU589932 VIQ589835:VIQ589932 VSM589835:VSM589932 WCI589835:WCI589932 WME589835:WME589932 WWA589835:WWA589932 S655371:S655468 JO655371:JO655468 TK655371:TK655468 ADG655371:ADG655468 ANC655371:ANC655468 AWY655371:AWY655468 BGU655371:BGU655468 BQQ655371:BQQ655468 CAM655371:CAM655468 CKI655371:CKI655468 CUE655371:CUE655468 DEA655371:DEA655468 DNW655371:DNW655468 DXS655371:DXS655468 EHO655371:EHO655468 ERK655371:ERK655468 FBG655371:FBG655468 FLC655371:FLC655468 FUY655371:FUY655468 GEU655371:GEU655468 GOQ655371:GOQ655468 GYM655371:GYM655468 HII655371:HII655468 HSE655371:HSE655468 ICA655371:ICA655468 ILW655371:ILW655468 IVS655371:IVS655468 JFO655371:JFO655468 JPK655371:JPK655468 JZG655371:JZG655468 KJC655371:KJC655468 KSY655371:KSY655468 LCU655371:LCU655468 LMQ655371:LMQ655468 LWM655371:LWM655468 MGI655371:MGI655468 MQE655371:MQE655468 NAA655371:NAA655468 NJW655371:NJW655468 NTS655371:NTS655468 ODO655371:ODO655468 ONK655371:ONK655468 OXG655371:OXG655468 PHC655371:PHC655468 PQY655371:PQY655468 QAU655371:QAU655468 QKQ655371:QKQ655468 QUM655371:QUM655468 REI655371:REI655468 ROE655371:ROE655468 RYA655371:RYA655468 SHW655371:SHW655468 SRS655371:SRS655468 TBO655371:TBO655468 TLK655371:TLK655468 TVG655371:TVG655468 UFC655371:UFC655468 UOY655371:UOY655468 UYU655371:UYU655468 VIQ655371:VIQ655468 VSM655371:VSM655468 WCI655371:WCI655468 WME655371:WME655468 WWA655371:WWA655468 S720907:S721004 JO720907:JO721004 TK720907:TK721004 ADG720907:ADG721004 ANC720907:ANC721004 AWY720907:AWY721004 BGU720907:BGU721004 BQQ720907:BQQ721004 CAM720907:CAM721004 CKI720907:CKI721004 CUE720907:CUE721004 DEA720907:DEA721004 DNW720907:DNW721004 DXS720907:DXS721004 EHO720907:EHO721004 ERK720907:ERK721004 FBG720907:FBG721004 FLC720907:FLC721004 FUY720907:FUY721004 GEU720907:GEU721004 GOQ720907:GOQ721004 GYM720907:GYM721004 HII720907:HII721004 HSE720907:HSE721004 ICA720907:ICA721004 ILW720907:ILW721004 IVS720907:IVS721004 JFO720907:JFO721004 JPK720907:JPK721004 JZG720907:JZG721004 KJC720907:KJC721004 KSY720907:KSY721004 LCU720907:LCU721004 LMQ720907:LMQ721004 LWM720907:LWM721004 MGI720907:MGI721004 MQE720907:MQE721004 NAA720907:NAA721004 NJW720907:NJW721004 NTS720907:NTS721004 ODO720907:ODO721004 ONK720907:ONK721004 OXG720907:OXG721004 PHC720907:PHC721004 PQY720907:PQY721004 QAU720907:QAU721004 QKQ720907:QKQ721004 QUM720907:QUM721004 REI720907:REI721004 ROE720907:ROE721004 RYA720907:RYA721004 SHW720907:SHW721004 SRS720907:SRS721004 TBO720907:TBO721004 TLK720907:TLK721004 TVG720907:TVG721004 UFC720907:UFC721004 UOY720907:UOY721004 UYU720907:UYU721004 VIQ720907:VIQ721004 VSM720907:VSM721004 WCI720907:WCI721004 WME720907:WME721004 WWA720907:WWA721004 S786443:S786540 JO786443:JO786540 TK786443:TK786540 ADG786443:ADG786540 ANC786443:ANC786540 AWY786443:AWY786540 BGU786443:BGU786540 BQQ786443:BQQ786540 CAM786443:CAM786540 CKI786443:CKI786540 CUE786443:CUE786540 DEA786443:DEA786540 DNW786443:DNW786540 DXS786443:DXS786540 EHO786443:EHO786540 ERK786443:ERK786540 FBG786443:FBG786540 FLC786443:FLC786540 FUY786443:FUY786540 GEU786443:GEU786540 GOQ786443:GOQ786540 GYM786443:GYM786540 HII786443:HII786540 HSE786443:HSE786540 ICA786443:ICA786540 ILW786443:ILW786540 IVS786443:IVS786540 JFO786443:JFO786540 JPK786443:JPK786540 JZG786443:JZG786540 KJC786443:KJC786540 KSY786443:KSY786540 LCU786443:LCU786540 LMQ786443:LMQ786540 LWM786443:LWM786540 MGI786443:MGI786540 MQE786443:MQE786540 NAA786443:NAA786540 NJW786443:NJW786540 NTS786443:NTS786540 ODO786443:ODO786540 ONK786443:ONK786540 OXG786443:OXG786540 PHC786443:PHC786540 PQY786443:PQY786540 QAU786443:QAU786540 QKQ786443:QKQ786540 QUM786443:QUM786540 REI786443:REI786540 ROE786443:ROE786540 RYA786443:RYA786540 SHW786443:SHW786540 SRS786443:SRS786540 TBO786443:TBO786540 TLK786443:TLK786540 TVG786443:TVG786540 UFC786443:UFC786540 UOY786443:UOY786540 UYU786443:UYU786540 VIQ786443:VIQ786540 VSM786443:VSM786540 WCI786443:WCI786540 WME786443:WME786540 WWA786443:WWA786540 S851979:S852076 JO851979:JO852076 TK851979:TK852076 ADG851979:ADG852076 ANC851979:ANC852076 AWY851979:AWY852076 BGU851979:BGU852076 BQQ851979:BQQ852076 CAM851979:CAM852076 CKI851979:CKI852076 CUE851979:CUE852076 DEA851979:DEA852076 DNW851979:DNW852076 DXS851979:DXS852076 EHO851979:EHO852076 ERK851979:ERK852076 FBG851979:FBG852076 FLC851979:FLC852076 FUY851979:FUY852076 GEU851979:GEU852076 GOQ851979:GOQ852076 GYM851979:GYM852076 HII851979:HII852076 HSE851979:HSE852076 ICA851979:ICA852076 ILW851979:ILW852076 IVS851979:IVS852076 JFO851979:JFO852076 JPK851979:JPK852076 JZG851979:JZG852076 KJC851979:KJC852076 KSY851979:KSY852076 LCU851979:LCU852076 LMQ851979:LMQ852076 LWM851979:LWM852076 MGI851979:MGI852076 MQE851979:MQE852076 NAA851979:NAA852076 NJW851979:NJW852076 NTS851979:NTS852076 ODO851979:ODO852076 ONK851979:ONK852076 OXG851979:OXG852076 PHC851979:PHC852076 PQY851979:PQY852076 QAU851979:QAU852076 QKQ851979:QKQ852076 QUM851979:QUM852076 REI851979:REI852076 ROE851979:ROE852076 RYA851979:RYA852076 SHW851979:SHW852076 SRS851979:SRS852076 TBO851979:TBO852076 TLK851979:TLK852076 TVG851979:TVG852076 UFC851979:UFC852076 UOY851979:UOY852076 UYU851979:UYU852076 VIQ851979:VIQ852076 VSM851979:VSM852076 WCI851979:WCI852076 WME851979:WME852076 WWA851979:WWA852076 S917515:S917612 JO917515:JO917612 TK917515:TK917612 ADG917515:ADG917612 ANC917515:ANC917612 AWY917515:AWY917612 BGU917515:BGU917612 BQQ917515:BQQ917612 CAM917515:CAM917612 CKI917515:CKI917612 CUE917515:CUE917612 DEA917515:DEA917612 DNW917515:DNW917612 DXS917515:DXS917612 EHO917515:EHO917612 ERK917515:ERK917612 FBG917515:FBG917612 FLC917515:FLC917612 FUY917515:FUY917612 GEU917515:GEU917612 GOQ917515:GOQ917612 GYM917515:GYM917612 HII917515:HII917612 HSE917515:HSE917612 ICA917515:ICA917612 ILW917515:ILW917612 IVS917515:IVS917612 JFO917515:JFO917612 JPK917515:JPK917612 JZG917515:JZG917612 KJC917515:KJC917612 KSY917515:KSY917612 LCU917515:LCU917612 LMQ917515:LMQ917612 LWM917515:LWM917612 MGI917515:MGI917612 MQE917515:MQE917612 NAA917515:NAA917612 NJW917515:NJW917612 NTS917515:NTS917612 ODO917515:ODO917612 ONK917515:ONK917612 OXG917515:OXG917612 PHC917515:PHC917612 PQY917515:PQY917612 QAU917515:QAU917612 QKQ917515:QKQ917612 QUM917515:QUM917612 REI917515:REI917612 ROE917515:ROE917612 RYA917515:RYA917612 SHW917515:SHW917612 SRS917515:SRS917612 TBO917515:TBO917612 TLK917515:TLK917612 TVG917515:TVG917612 UFC917515:UFC917612 UOY917515:UOY917612 UYU917515:UYU917612 VIQ917515:VIQ917612 VSM917515:VSM917612 WCI917515:WCI917612 WME917515:WME917612 WWA917515:WWA917612 S983051:S983148 JO983051:JO983148 TK983051:TK983148 ADG983051:ADG983148 ANC983051:ANC983148 AWY983051:AWY983148 BGU983051:BGU983148 BQQ983051:BQQ983148 CAM983051:CAM983148 CKI983051:CKI983148 CUE983051:CUE983148 DEA983051:DEA983148 DNW983051:DNW983148 DXS983051:DXS983148 EHO983051:EHO983148 ERK983051:ERK983148 FBG983051:FBG983148 FLC983051:FLC983148 FUY983051:FUY983148 GEU983051:GEU983148 GOQ983051:GOQ983148 GYM983051:GYM983148 HII983051:HII983148 HSE983051:HSE983148 ICA983051:ICA983148 ILW983051:ILW983148 IVS983051:IVS983148 JFO983051:JFO983148 JPK983051:JPK983148 JZG983051:JZG983148 KJC983051:KJC983148 KSY983051:KSY983148 LCU983051:LCU983148 LMQ983051:LMQ983148 LWM983051:LWM983148 MGI983051:MGI983148 MQE983051:MQE983148 NAA983051:NAA983148 NJW983051:NJW983148 NTS983051:NTS983148 ODO983051:ODO983148 ONK983051:ONK983148 OXG983051:OXG983148 PHC983051:PHC983148 PQY983051:PQY983148 QAU983051:QAU983148 QKQ983051:QKQ983148 QUM983051:QUM983148 REI983051:REI983148 ROE983051:ROE983148 RYA983051:RYA983148 SHW983051:SHW983148 SRS983051:SRS983148 TBO983051:TBO983148 TLK983051:TLK983148 TVG983051:TVG983148 UFC983051:UFC983148 UOY983051:UOY983148 UYU983051:UYU983148 VIQ983051:VIQ983148 VSM983051:VSM983148 WCI983051:WCI983148 WME983051:WME983148 WWA983051:WWA983148 O9:O108 JL9:JL108 TH9:TH108 ADD9:ADD108 AMZ9:AMZ108 AWV9:AWV108 BGR9:BGR108 BQN9:BQN108 CAJ9:CAJ108 CKF9:CKF108 CUB9:CUB108 DDX9:DDX108 DNT9:DNT108 DXP9:DXP108 EHL9:EHL108 ERH9:ERH108 FBD9:FBD108 FKZ9:FKZ108 FUV9:FUV108 GER9:GER108 GON9:GON108 GYJ9:GYJ108 HIF9:HIF108 HSB9:HSB108 IBX9:IBX108 ILT9:ILT108 IVP9:IVP108 JFL9:JFL108 JPH9:JPH108 JZD9:JZD108 KIZ9:KIZ108 KSV9:KSV108 LCR9:LCR108 LMN9:LMN108 LWJ9:LWJ108 MGF9:MGF108 MQB9:MQB108 MZX9:MZX108 NJT9:NJT108 NTP9:NTP108 ODL9:ODL108 ONH9:ONH108 OXD9:OXD108 PGZ9:PGZ108 PQV9:PQV108 QAR9:QAR108 QKN9:QKN108 QUJ9:QUJ108 REF9:REF108 ROB9:ROB108 RXX9:RXX108 SHT9:SHT108 SRP9:SRP108 TBL9:TBL108 TLH9:TLH108 TVD9:TVD108 UEZ9:UEZ108 UOV9:UOV108 UYR9:UYR108 VIN9:VIN108 VSJ9:VSJ108 WCF9:WCF108 WMB9:WMB108 WVX9:WVX108 O65547:O65644 JL65547:JL65644 TH65547:TH65644 ADD65547:ADD65644 AMZ65547:AMZ65644 AWV65547:AWV65644 BGR65547:BGR65644 BQN65547:BQN65644 CAJ65547:CAJ65644 CKF65547:CKF65644 CUB65547:CUB65644 DDX65547:DDX65644 DNT65547:DNT65644 DXP65547:DXP65644 EHL65547:EHL65644 ERH65547:ERH65644 FBD65547:FBD65644 FKZ65547:FKZ65644 FUV65547:FUV65644 GER65547:GER65644 GON65547:GON65644 GYJ65547:GYJ65644 HIF65547:HIF65644 HSB65547:HSB65644 IBX65547:IBX65644 ILT65547:ILT65644 IVP65547:IVP65644 JFL65547:JFL65644 JPH65547:JPH65644 JZD65547:JZD65644 KIZ65547:KIZ65644 KSV65547:KSV65644 LCR65547:LCR65644 LMN65547:LMN65644 LWJ65547:LWJ65644 MGF65547:MGF65644 MQB65547:MQB65644 MZX65547:MZX65644 NJT65547:NJT65644 NTP65547:NTP65644 ODL65547:ODL65644 ONH65547:ONH65644 OXD65547:OXD65644 PGZ65547:PGZ65644 PQV65547:PQV65644 QAR65547:QAR65644 QKN65547:QKN65644 QUJ65547:QUJ65644 REF65547:REF65644 ROB65547:ROB65644 RXX65547:RXX65644 SHT65547:SHT65644 SRP65547:SRP65644 TBL65547:TBL65644 TLH65547:TLH65644 TVD65547:TVD65644 UEZ65547:UEZ65644 UOV65547:UOV65644 UYR65547:UYR65644 VIN65547:VIN65644 VSJ65547:VSJ65644 WCF65547:WCF65644 WMB65547:WMB65644 WVX65547:WVX65644 O131083:O131180 JL131083:JL131180 TH131083:TH131180 ADD131083:ADD131180 AMZ131083:AMZ131180 AWV131083:AWV131180 BGR131083:BGR131180 BQN131083:BQN131180 CAJ131083:CAJ131180 CKF131083:CKF131180 CUB131083:CUB131180 DDX131083:DDX131180 DNT131083:DNT131180 DXP131083:DXP131180 EHL131083:EHL131180 ERH131083:ERH131180 FBD131083:FBD131180 FKZ131083:FKZ131180 FUV131083:FUV131180 GER131083:GER131180 GON131083:GON131180 GYJ131083:GYJ131180 HIF131083:HIF131180 HSB131083:HSB131180 IBX131083:IBX131180 ILT131083:ILT131180 IVP131083:IVP131180 JFL131083:JFL131180 JPH131083:JPH131180 JZD131083:JZD131180 KIZ131083:KIZ131180 KSV131083:KSV131180 LCR131083:LCR131180 LMN131083:LMN131180 LWJ131083:LWJ131180 MGF131083:MGF131180 MQB131083:MQB131180 MZX131083:MZX131180 NJT131083:NJT131180 NTP131083:NTP131180 ODL131083:ODL131180 ONH131083:ONH131180 OXD131083:OXD131180 PGZ131083:PGZ131180 PQV131083:PQV131180 QAR131083:QAR131180 QKN131083:QKN131180 QUJ131083:QUJ131180 REF131083:REF131180 ROB131083:ROB131180 RXX131083:RXX131180 SHT131083:SHT131180 SRP131083:SRP131180 TBL131083:TBL131180 TLH131083:TLH131180 TVD131083:TVD131180 UEZ131083:UEZ131180 UOV131083:UOV131180 UYR131083:UYR131180 VIN131083:VIN131180 VSJ131083:VSJ131180 WCF131083:WCF131180 WMB131083:WMB131180 WVX131083:WVX131180 O196619:O196716 JL196619:JL196716 TH196619:TH196716 ADD196619:ADD196716 AMZ196619:AMZ196716 AWV196619:AWV196716 BGR196619:BGR196716 BQN196619:BQN196716 CAJ196619:CAJ196716 CKF196619:CKF196716 CUB196619:CUB196716 DDX196619:DDX196716 DNT196619:DNT196716 DXP196619:DXP196716 EHL196619:EHL196716 ERH196619:ERH196716 FBD196619:FBD196716 FKZ196619:FKZ196716 FUV196619:FUV196716 GER196619:GER196716 GON196619:GON196716 GYJ196619:GYJ196716 HIF196619:HIF196716 HSB196619:HSB196716 IBX196619:IBX196716 ILT196619:ILT196716 IVP196619:IVP196716 JFL196619:JFL196716 JPH196619:JPH196716 JZD196619:JZD196716 KIZ196619:KIZ196716 KSV196619:KSV196716 LCR196619:LCR196716 LMN196619:LMN196716 LWJ196619:LWJ196716 MGF196619:MGF196716 MQB196619:MQB196716 MZX196619:MZX196716 NJT196619:NJT196716 NTP196619:NTP196716 ODL196619:ODL196716 ONH196619:ONH196716 OXD196619:OXD196716 PGZ196619:PGZ196716 PQV196619:PQV196716 QAR196619:QAR196716 QKN196619:QKN196716 QUJ196619:QUJ196716 REF196619:REF196716 ROB196619:ROB196716 RXX196619:RXX196716 SHT196619:SHT196716 SRP196619:SRP196716 TBL196619:TBL196716 TLH196619:TLH196716 TVD196619:TVD196716 UEZ196619:UEZ196716 UOV196619:UOV196716 UYR196619:UYR196716 VIN196619:VIN196716 VSJ196619:VSJ196716 WCF196619:WCF196716 WMB196619:WMB196716 WVX196619:WVX196716 O262155:O262252 JL262155:JL262252 TH262155:TH262252 ADD262155:ADD262252 AMZ262155:AMZ262252 AWV262155:AWV262252 BGR262155:BGR262252 BQN262155:BQN262252 CAJ262155:CAJ262252 CKF262155:CKF262252 CUB262155:CUB262252 DDX262155:DDX262252 DNT262155:DNT262252 DXP262155:DXP262252 EHL262155:EHL262252 ERH262155:ERH262252 FBD262155:FBD262252 FKZ262155:FKZ262252 FUV262155:FUV262252 GER262155:GER262252 GON262155:GON262252 GYJ262155:GYJ262252 HIF262155:HIF262252 HSB262155:HSB262252 IBX262155:IBX262252 ILT262155:ILT262252 IVP262155:IVP262252 JFL262155:JFL262252 JPH262155:JPH262252 JZD262155:JZD262252 KIZ262155:KIZ262252 KSV262155:KSV262252 LCR262155:LCR262252 LMN262155:LMN262252 LWJ262155:LWJ262252 MGF262155:MGF262252 MQB262155:MQB262252 MZX262155:MZX262252 NJT262155:NJT262252 NTP262155:NTP262252 ODL262155:ODL262252 ONH262155:ONH262252 OXD262155:OXD262252 PGZ262155:PGZ262252 PQV262155:PQV262252 QAR262155:QAR262252 QKN262155:QKN262252 QUJ262155:QUJ262252 REF262155:REF262252 ROB262155:ROB262252 RXX262155:RXX262252 SHT262155:SHT262252 SRP262155:SRP262252 TBL262155:TBL262252 TLH262155:TLH262252 TVD262155:TVD262252 UEZ262155:UEZ262252 UOV262155:UOV262252 UYR262155:UYR262252 VIN262155:VIN262252 VSJ262155:VSJ262252 WCF262155:WCF262252 WMB262155:WMB262252 WVX262155:WVX262252 O327691:O327788 JL327691:JL327788 TH327691:TH327788 ADD327691:ADD327788 AMZ327691:AMZ327788 AWV327691:AWV327788 BGR327691:BGR327788 BQN327691:BQN327788 CAJ327691:CAJ327788 CKF327691:CKF327788 CUB327691:CUB327788 DDX327691:DDX327788 DNT327691:DNT327788 DXP327691:DXP327788 EHL327691:EHL327788 ERH327691:ERH327788 FBD327691:FBD327788 FKZ327691:FKZ327788 FUV327691:FUV327788 GER327691:GER327788 GON327691:GON327788 GYJ327691:GYJ327788 HIF327691:HIF327788 HSB327691:HSB327788 IBX327691:IBX327788 ILT327691:ILT327788 IVP327691:IVP327788 JFL327691:JFL327788 JPH327691:JPH327788 JZD327691:JZD327788 KIZ327691:KIZ327788 KSV327691:KSV327788 LCR327691:LCR327788 LMN327691:LMN327788 LWJ327691:LWJ327788 MGF327691:MGF327788 MQB327691:MQB327788 MZX327691:MZX327788 NJT327691:NJT327788 NTP327691:NTP327788 ODL327691:ODL327788 ONH327691:ONH327788 OXD327691:OXD327788 PGZ327691:PGZ327788 PQV327691:PQV327788 QAR327691:QAR327788 QKN327691:QKN327788 QUJ327691:QUJ327788 REF327691:REF327788 ROB327691:ROB327788 RXX327691:RXX327788 SHT327691:SHT327788 SRP327691:SRP327788 TBL327691:TBL327788 TLH327691:TLH327788 TVD327691:TVD327788 UEZ327691:UEZ327788 UOV327691:UOV327788 UYR327691:UYR327788 VIN327691:VIN327788 VSJ327691:VSJ327788 WCF327691:WCF327788 WMB327691:WMB327788 WVX327691:WVX327788 O393227:O393324 JL393227:JL393324 TH393227:TH393324 ADD393227:ADD393324 AMZ393227:AMZ393324 AWV393227:AWV393324 BGR393227:BGR393324 BQN393227:BQN393324 CAJ393227:CAJ393324 CKF393227:CKF393324 CUB393227:CUB393324 DDX393227:DDX393324 DNT393227:DNT393324 DXP393227:DXP393324 EHL393227:EHL393324 ERH393227:ERH393324 FBD393227:FBD393324 FKZ393227:FKZ393324 FUV393227:FUV393324 GER393227:GER393324 GON393227:GON393324 GYJ393227:GYJ393324 HIF393227:HIF393324 HSB393227:HSB393324 IBX393227:IBX393324 ILT393227:ILT393324 IVP393227:IVP393324 JFL393227:JFL393324 JPH393227:JPH393324 JZD393227:JZD393324 KIZ393227:KIZ393324 KSV393227:KSV393324 LCR393227:LCR393324 LMN393227:LMN393324 LWJ393227:LWJ393324 MGF393227:MGF393324 MQB393227:MQB393324 MZX393227:MZX393324 NJT393227:NJT393324 NTP393227:NTP393324 ODL393227:ODL393324 ONH393227:ONH393324 OXD393227:OXD393324 PGZ393227:PGZ393324 PQV393227:PQV393324 QAR393227:QAR393324 QKN393227:QKN393324 QUJ393227:QUJ393324 REF393227:REF393324 ROB393227:ROB393324 RXX393227:RXX393324 SHT393227:SHT393324 SRP393227:SRP393324 TBL393227:TBL393324 TLH393227:TLH393324 TVD393227:TVD393324 UEZ393227:UEZ393324 UOV393227:UOV393324 UYR393227:UYR393324 VIN393227:VIN393324 VSJ393227:VSJ393324 WCF393227:WCF393324 WMB393227:WMB393324 WVX393227:WVX393324 O458763:O458860 JL458763:JL458860 TH458763:TH458860 ADD458763:ADD458860 AMZ458763:AMZ458860 AWV458763:AWV458860 BGR458763:BGR458860 BQN458763:BQN458860 CAJ458763:CAJ458860 CKF458763:CKF458860 CUB458763:CUB458860 DDX458763:DDX458860 DNT458763:DNT458860 DXP458763:DXP458860 EHL458763:EHL458860 ERH458763:ERH458860 FBD458763:FBD458860 FKZ458763:FKZ458860 FUV458763:FUV458860 GER458763:GER458860 GON458763:GON458860 GYJ458763:GYJ458860 HIF458763:HIF458860 HSB458763:HSB458860 IBX458763:IBX458860 ILT458763:ILT458860 IVP458763:IVP458860 JFL458763:JFL458860 JPH458763:JPH458860 JZD458763:JZD458860 KIZ458763:KIZ458860 KSV458763:KSV458860 LCR458763:LCR458860 LMN458763:LMN458860 LWJ458763:LWJ458860 MGF458763:MGF458860 MQB458763:MQB458860 MZX458763:MZX458860 NJT458763:NJT458860 NTP458763:NTP458860 ODL458763:ODL458860 ONH458763:ONH458860 OXD458763:OXD458860 PGZ458763:PGZ458860 PQV458763:PQV458860 QAR458763:QAR458860 QKN458763:QKN458860 QUJ458763:QUJ458860 REF458763:REF458860 ROB458763:ROB458860 RXX458763:RXX458860 SHT458763:SHT458860 SRP458763:SRP458860 TBL458763:TBL458860 TLH458763:TLH458860 TVD458763:TVD458860 UEZ458763:UEZ458860 UOV458763:UOV458860 UYR458763:UYR458860 VIN458763:VIN458860 VSJ458763:VSJ458860 WCF458763:WCF458860 WMB458763:WMB458860 WVX458763:WVX458860 O524299:O524396 JL524299:JL524396 TH524299:TH524396 ADD524299:ADD524396 AMZ524299:AMZ524396 AWV524299:AWV524396 BGR524299:BGR524396 BQN524299:BQN524396 CAJ524299:CAJ524396 CKF524299:CKF524396 CUB524299:CUB524396 DDX524299:DDX524396 DNT524299:DNT524396 DXP524299:DXP524396 EHL524299:EHL524396 ERH524299:ERH524396 FBD524299:FBD524396 FKZ524299:FKZ524396 FUV524299:FUV524396 GER524299:GER524396 GON524299:GON524396 GYJ524299:GYJ524396 HIF524299:HIF524396 HSB524299:HSB524396 IBX524299:IBX524396 ILT524299:ILT524396 IVP524299:IVP524396 JFL524299:JFL524396 JPH524299:JPH524396 JZD524299:JZD524396 KIZ524299:KIZ524396 KSV524299:KSV524396 LCR524299:LCR524396 LMN524299:LMN524396 LWJ524299:LWJ524396 MGF524299:MGF524396 MQB524299:MQB524396 MZX524299:MZX524396 NJT524299:NJT524396 NTP524299:NTP524396 ODL524299:ODL524396 ONH524299:ONH524396 OXD524299:OXD524396 PGZ524299:PGZ524396 PQV524299:PQV524396 QAR524299:QAR524396 QKN524299:QKN524396 QUJ524299:QUJ524396 REF524299:REF524396 ROB524299:ROB524396 RXX524299:RXX524396 SHT524299:SHT524396 SRP524299:SRP524396 TBL524299:TBL524396 TLH524299:TLH524396 TVD524299:TVD524396 UEZ524299:UEZ524396 UOV524299:UOV524396 UYR524299:UYR524396 VIN524299:VIN524396 VSJ524299:VSJ524396 WCF524299:WCF524396 WMB524299:WMB524396 WVX524299:WVX524396 O589835:O589932 JL589835:JL589932 TH589835:TH589932 ADD589835:ADD589932 AMZ589835:AMZ589932 AWV589835:AWV589932 BGR589835:BGR589932 BQN589835:BQN589932 CAJ589835:CAJ589932 CKF589835:CKF589932 CUB589835:CUB589932 DDX589835:DDX589932 DNT589835:DNT589932 DXP589835:DXP589932 EHL589835:EHL589932 ERH589835:ERH589932 FBD589835:FBD589932 FKZ589835:FKZ589932 FUV589835:FUV589932 GER589835:GER589932 GON589835:GON589932 GYJ589835:GYJ589932 HIF589835:HIF589932 HSB589835:HSB589932 IBX589835:IBX589932 ILT589835:ILT589932 IVP589835:IVP589932 JFL589835:JFL589932 JPH589835:JPH589932 JZD589835:JZD589932 KIZ589835:KIZ589932 KSV589835:KSV589932 LCR589835:LCR589932 LMN589835:LMN589932 LWJ589835:LWJ589932 MGF589835:MGF589932 MQB589835:MQB589932 MZX589835:MZX589932 NJT589835:NJT589932 NTP589835:NTP589932 ODL589835:ODL589932 ONH589835:ONH589932 OXD589835:OXD589932 PGZ589835:PGZ589932 PQV589835:PQV589932 QAR589835:QAR589932 QKN589835:QKN589932 QUJ589835:QUJ589932 REF589835:REF589932 ROB589835:ROB589932 RXX589835:RXX589932 SHT589835:SHT589932 SRP589835:SRP589932 TBL589835:TBL589932 TLH589835:TLH589932 TVD589835:TVD589932 UEZ589835:UEZ589932 UOV589835:UOV589932 UYR589835:UYR589932 VIN589835:VIN589932 VSJ589835:VSJ589932 WCF589835:WCF589932 WMB589835:WMB589932 WVX589835:WVX589932 O655371:O655468 JL655371:JL655468 TH655371:TH655468 ADD655371:ADD655468 AMZ655371:AMZ655468 AWV655371:AWV655468 BGR655371:BGR655468 BQN655371:BQN655468 CAJ655371:CAJ655468 CKF655371:CKF655468 CUB655371:CUB655468 DDX655371:DDX655468 DNT655371:DNT655468 DXP655371:DXP655468 EHL655371:EHL655468 ERH655371:ERH655468 FBD655371:FBD655468 FKZ655371:FKZ655468 FUV655371:FUV655468 GER655371:GER655468 GON655371:GON655468 GYJ655371:GYJ655468 HIF655371:HIF655468 HSB655371:HSB655468 IBX655371:IBX655468 ILT655371:ILT655468 IVP655371:IVP655468 JFL655371:JFL655468 JPH655371:JPH655468 JZD655371:JZD655468 KIZ655371:KIZ655468 KSV655371:KSV655468 LCR655371:LCR655468 LMN655371:LMN655468 LWJ655371:LWJ655468 MGF655371:MGF655468 MQB655371:MQB655468 MZX655371:MZX655468 NJT655371:NJT655468 NTP655371:NTP655468 ODL655371:ODL655468 ONH655371:ONH655468 OXD655371:OXD655468 PGZ655371:PGZ655468 PQV655371:PQV655468 QAR655371:QAR655468 QKN655371:QKN655468 QUJ655371:QUJ655468 REF655371:REF655468 ROB655371:ROB655468 RXX655371:RXX655468 SHT655371:SHT655468 SRP655371:SRP655468 TBL655371:TBL655468 TLH655371:TLH655468 TVD655371:TVD655468 UEZ655371:UEZ655468 UOV655371:UOV655468 UYR655371:UYR655468 VIN655371:VIN655468 VSJ655371:VSJ655468 WCF655371:WCF655468 WMB655371:WMB655468 WVX655371:WVX655468 O720907:O721004 JL720907:JL721004 TH720907:TH721004 ADD720907:ADD721004 AMZ720907:AMZ721004 AWV720907:AWV721004 BGR720907:BGR721004 BQN720907:BQN721004 CAJ720907:CAJ721004 CKF720907:CKF721004 CUB720907:CUB721004 DDX720907:DDX721004 DNT720907:DNT721004 DXP720907:DXP721004 EHL720907:EHL721004 ERH720907:ERH721004 FBD720907:FBD721004 FKZ720907:FKZ721004 FUV720907:FUV721004 GER720907:GER721004 GON720907:GON721004 GYJ720907:GYJ721004 HIF720907:HIF721004 HSB720907:HSB721004 IBX720907:IBX721004 ILT720907:ILT721004 IVP720907:IVP721004 JFL720907:JFL721004 JPH720907:JPH721004 JZD720907:JZD721004 KIZ720907:KIZ721004 KSV720907:KSV721004 LCR720907:LCR721004 LMN720907:LMN721004 LWJ720907:LWJ721004 MGF720907:MGF721004 MQB720907:MQB721004 MZX720907:MZX721004 NJT720907:NJT721004 NTP720907:NTP721004 ODL720907:ODL721004 ONH720907:ONH721004 OXD720907:OXD721004 PGZ720907:PGZ721004 PQV720907:PQV721004 QAR720907:QAR721004 QKN720907:QKN721004 QUJ720907:QUJ721004 REF720907:REF721004 ROB720907:ROB721004 RXX720907:RXX721004 SHT720907:SHT721004 SRP720907:SRP721004 TBL720907:TBL721004 TLH720907:TLH721004 TVD720907:TVD721004 UEZ720907:UEZ721004 UOV720907:UOV721004 UYR720907:UYR721004 VIN720907:VIN721004 VSJ720907:VSJ721004 WCF720907:WCF721004 WMB720907:WMB721004 WVX720907:WVX721004 O786443:O786540 JL786443:JL786540 TH786443:TH786540 ADD786443:ADD786540 AMZ786443:AMZ786540 AWV786443:AWV786540 BGR786443:BGR786540 BQN786443:BQN786540 CAJ786443:CAJ786540 CKF786443:CKF786540 CUB786443:CUB786540 DDX786443:DDX786540 DNT786443:DNT786540 DXP786443:DXP786540 EHL786443:EHL786540 ERH786443:ERH786540 FBD786443:FBD786540 FKZ786443:FKZ786540 FUV786443:FUV786540 GER786443:GER786540 GON786443:GON786540 GYJ786443:GYJ786540 HIF786443:HIF786540 HSB786443:HSB786540 IBX786443:IBX786540 ILT786443:ILT786540 IVP786443:IVP786540 JFL786443:JFL786540 JPH786443:JPH786540 JZD786443:JZD786540 KIZ786443:KIZ786540 KSV786443:KSV786540 LCR786443:LCR786540 LMN786443:LMN786540 LWJ786443:LWJ786540 MGF786443:MGF786540 MQB786443:MQB786540 MZX786443:MZX786540 NJT786443:NJT786540 NTP786443:NTP786540 ODL786443:ODL786540 ONH786443:ONH786540 OXD786443:OXD786540 PGZ786443:PGZ786540 PQV786443:PQV786540 QAR786443:QAR786540 QKN786443:QKN786540 QUJ786443:QUJ786540 REF786443:REF786540 ROB786443:ROB786540 RXX786443:RXX786540 SHT786443:SHT786540 SRP786443:SRP786540 TBL786443:TBL786540 TLH786443:TLH786540 TVD786443:TVD786540 UEZ786443:UEZ786540 UOV786443:UOV786540 UYR786443:UYR786540 VIN786443:VIN786540 VSJ786443:VSJ786540 WCF786443:WCF786540 WMB786443:WMB786540 WVX786443:WVX786540 O851979:O852076 JL851979:JL852076 TH851979:TH852076 ADD851979:ADD852076 AMZ851979:AMZ852076 AWV851979:AWV852076 BGR851979:BGR852076 BQN851979:BQN852076 CAJ851979:CAJ852076 CKF851979:CKF852076 CUB851979:CUB852076 DDX851979:DDX852076 DNT851979:DNT852076 DXP851979:DXP852076 EHL851979:EHL852076 ERH851979:ERH852076 FBD851979:FBD852076 FKZ851979:FKZ852076 FUV851979:FUV852076 GER851979:GER852076 GON851979:GON852076 GYJ851979:GYJ852076 HIF851979:HIF852076 HSB851979:HSB852076 IBX851979:IBX852076 ILT851979:ILT852076 IVP851979:IVP852076 JFL851979:JFL852076 JPH851979:JPH852076 JZD851979:JZD852076 KIZ851979:KIZ852076 KSV851979:KSV852076 LCR851979:LCR852076 LMN851979:LMN852076 LWJ851979:LWJ852076 MGF851979:MGF852076 MQB851979:MQB852076 MZX851979:MZX852076 NJT851979:NJT852076 NTP851979:NTP852076 ODL851979:ODL852076 ONH851979:ONH852076 OXD851979:OXD852076 PGZ851979:PGZ852076 PQV851979:PQV852076 QAR851979:QAR852076 QKN851979:QKN852076 QUJ851979:QUJ852076 REF851979:REF852076 ROB851979:ROB852076 RXX851979:RXX852076 SHT851979:SHT852076 SRP851979:SRP852076 TBL851979:TBL852076 TLH851979:TLH852076 TVD851979:TVD852076 UEZ851979:UEZ852076 UOV851979:UOV852076 UYR851979:UYR852076 VIN851979:VIN852076 VSJ851979:VSJ852076 WCF851979:WCF852076 WMB851979:WMB852076 WVX851979:WVX852076 O917515:O917612 JL917515:JL917612 TH917515:TH917612 ADD917515:ADD917612 AMZ917515:AMZ917612 AWV917515:AWV917612 BGR917515:BGR917612 BQN917515:BQN917612 CAJ917515:CAJ917612 CKF917515:CKF917612 CUB917515:CUB917612 DDX917515:DDX917612 DNT917515:DNT917612 DXP917515:DXP917612 EHL917515:EHL917612 ERH917515:ERH917612 FBD917515:FBD917612 FKZ917515:FKZ917612 FUV917515:FUV917612 GER917515:GER917612 GON917515:GON917612 GYJ917515:GYJ917612 HIF917515:HIF917612 HSB917515:HSB917612 IBX917515:IBX917612 ILT917515:ILT917612 IVP917515:IVP917612 JFL917515:JFL917612 JPH917515:JPH917612 JZD917515:JZD917612 KIZ917515:KIZ917612 KSV917515:KSV917612 LCR917515:LCR917612 LMN917515:LMN917612 LWJ917515:LWJ917612 MGF917515:MGF917612 MQB917515:MQB917612 MZX917515:MZX917612 NJT917515:NJT917612 NTP917515:NTP917612 ODL917515:ODL917612 ONH917515:ONH917612 OXD917515:OXD917612 PGZ917515:PGZ917612 PQV917515:PQV917612 QAR917515:QAR917612 QKN917515:QKN917612 QUJ917515:QUJ917612 REF917515:REF917612 ROB917515:ROB917612 RXX917515:RXX917612 SHT917515:SHT917612 SRP917515:SRP917612 TBL917515:TBL917612 TLH917515:TLH917612 TVD917515:TVD917612 UEZ917515:UEZ917612 UOV917515:UOV917612 UYR917515:UYR917612 VIN917515:VIN917612 VSJ917515:VSJ917612 WCF917515:WCF917612 WMB917515:WMB917612 WVX917515:WVX917612 O983051:O983148 JL983051:JL983148 TH983051:TH983148 ADD983051:ADD983148 AMZ983051:AMZ983148 AWV983051:AWV983148 BGR983051:BGR983148 BQN983051:BQN983148 CAJ983051:CAJ983148 CKF983051:CKF983148 CUB983051:CUB983148 DDX983051:DDX983148 DNT983051:DNT983148 DXP983051:DXP983148 EHL983051:EHL983148 ERH983051:ERH983148 FBD983051:FBD983148 FKZ983051:FKZ983148 FUV983051:FUV983148 GER983051:GER983148 GON983051:GON983148 GYJ983051:GYJ983148 HIF983051:HIF983148 HSB983051:HSB983148 IBX983051:IBX983148 ILT983051:ILT983148 IVP983051:IVP983148 JFL983051:JFL983148 JPH983051:JPH983148 JZD983051:JZD983148 KIZ983051:KIZ983148 KSV983051:KSV983148 LCR983051:LCR983148 LMN983051:LMN983148 LWJ983051:LWJ983148 MGF983051:MGF983148 MQB983051:MQB983148 MZX983051:MZX983148 NJT983051:NJT983148 NTP983051:NTP983148 ODL983051:ODL983148 ONH983051:ONH983148 OXD983051:OXD983148 PGZ983051:PGZ983148 PQV983051:PQV983148 QAR983051:QAR983148 QKN983051:QKN983148 QUJ983051:QUJ983148 REF983051:REF983148 ROB983051:ROB983148 RXX983051:RXX983148 SHT983051:SHT983148 SRP983051:SRP983148 TBL983051:TBL983148 TLH983051:TLH983148 TVD983051:TVD983148 UEZ983051:UEZ983148 UOV983051:UOV983148 UYR983051:UYR983148 VIN983051:VIN983148 VSJ983051:VSJ983148 WCF983051:WCF983148 WMB983051:WMB983148 WVX983051:WVX983148">
      <formula1>$X$22:$X$24</formula1>
    </dataValidation>
    <dataValidation type="list" allowBlank="1" showInputMessage="1" showErrorMessage="1" sqref="H9:H108 JF9:JF108 TB9:TB108 ACX9:ACX108 AMT9:AMT108 AWP9:AWP108 BGL9:BGL108 BQH9:BQH108 CAD9:CAD108 CJZ9:CJZ108 CTV9:CTV108 DDR9:DDR108 DNN9:DNN108 DXJ9:DXJ108 EHF9:EHF108 ERB9:ERB108 FAX9:FAX108 FKT9:FKT108 FUP9:FUP108 GEL9:GEL108 GOH9:GOH108 GYD9:GYD108 HHZ9:HHZ108 HRV9:HRV108 IBR9:IBR108 ILN9:ILN108 IVJ9:IVJ108 JFF9:JFF108 JPB9:JPB108 JYX9:JYX108 KIT9:KIT108 KSP9:KSP108 LCL9:LCL108 LMH9:LMH108 LWD9:LWD108 MFZ9:MFZ108 MPV9:MPV108 MZR9:MZR108 NJN9:NJN108 NTJ9:NTJ108 ODF9:ODF108 ONB9:ONB108 OWX9:OWX108 PGT9:PGT108 PQP9:PQP108 QAL9:QAL108 QKH9:QKH108 QUD9:QUD108 RDZ9:RDZ108 RNV9:RNV108 RXR9:RXR108 SHN9:SHN108 SRJ9:SRJ108 TBF9:TBF108 TLB9:TLB108 TUX9:TUX108 UET9:UET108 UOP9:UOP108 UYL9:UYL108 VIH9:VIH108 VSD9:VSD108 WBZ9:WBZ108 WLV9:WLV108 WVR9:WVR108 H65547:H65644 JF65547:JF65644 TB65547:TB65644 ACX65547:ACX65644 AMT65547:AMT65644 AWP65547:AWP65644 BGL65547:BGL65644 BQH65547:BQH65644 CAD65547:CAD65644 CJZ65547:CJZ65644 CTV65547:CTV65644 DDR65547:DDR65644 DNN65547:DNN65644 DXJ65547:DXJ65644 EHF65547:EHF65644 ERB65547:ERB65644 FAX65547:FAX65644 FKT65547:FKT65644 FUP65547:FUP65644 GEL65547:GEL65644 GOH65547:GOH65644 GYD65547:GYD65644 HHZ65547:HHZ65644 HRV65547:HRV65644 IBR65547:IBR65644 ILN65547:ILN65644 IVJ65547:IVJ65644 JFF65547:JFF65644 JPB65547:JPB65644 JYX65547:JYX65644 KIT65547:KIT65644 KSP65547:KSP65644 LCL65547:LCL65644 LMH65547:LMH65644 LWD65547:LWD65644 MFZ65547:MFZ65644 MPV65547:MPV65644 MZR65547:MZR65644 NJN65547:NJN65644 NTJ65547:NTJ65644 ODF65547:ODF65644 ONB65547:ONB65644 OWX65547:OWX65644 PGT65547:PGT65644 PQP65547:PQP65644 QAL65547:QAL65644 QKH65547:QKH65644 QUD65547:QUD65644 RDZ65547:RDZ65644 RNV65547:RNV65644 RXR65547:RXR65644 SHN65547:SHN65644 SRJ65547:SRJ65644 TBF65547:TBF65644 TLB65547:TLB65644 TUX65547:TUX65644 UET65547:UET65644 UOP65547:UOP65644 UYL65547:UYL65644 VIH65547:VIH65644 VSD65547:VSD65644 WBZ65547:WBZ65644 WLV65547:WLV65644 WVR65547:WVR65644 H131083:H131180 JF131083:JF131180 TB131083:TB131180 ACX131083:ACX131180 AMT131083:AMT131180 AWP131083:AWP131180 BGL131083:BGL131180 BQH131083:BQH131180 CAD131083:CAD131180 CJZ131083:CJZ131180 CTV131083:CTV131180 DDR131083:DDR131180 DNN131083:DNN131180 DXJ131083:DXJ131180 EHF131083:EHF131180 ERB131083:ERB131180 FAX131083:FAX131180 FKT131083:FKT131180 FUP131083:FUP131180 GEL131083:GEL131180 GOH131083:GOH131180 GYD131083:GYD131180 HHZ131083:HHZ131180 HRV131083:HRV131180 IBR131083:IBR131180 ILN131083:ILN131180 IVJ131083:IVJ131180 JFF131083:JFF131180 JPB131083:JPB131180 JYX131083:JYX131180 KIT131083:KIT131180 KSP131083:KSP131180 LCL131083:LCL131180 LMH131083:LMH131180 LWD131083:LWD131180 MFZ131083:MFZ131180 MPV131083:MPV131180 MZR131083:MZR131180 NJN131083:NJN131180 NTJ131083:NTJ131180 ODF131083:ODF131180 ONB131083:ONB131180 OWX131083:OWX131180 PGT131083:PGT131180 PQP131083:PQP131180 QAL131083:QAL131180 QKH131083:QKH131180 QUD131083:QUD131180 RDZ131083:RDZ131180 RNV131083:RNV131180 RXR131083:RXR131180 SHN131083:SHN131180 SRJ131083:SRJ131180 TBF131083:TBF131180 TLB131083:TLB131180 TUX131083:TUX131180 UET131083:UET131180 UOP131083:UOP131180 UYL131083:UYL131180 VIH131083:VIH131180 VSD131083:VSD131180 WBZ131083:WBZ131180 WLV131083:WLV131180 WVR131083:WVR131180 H196619:H196716 JF196619:JF196716 TB196619:TB196716 ACX196619:ACX196716 AMT196619:AMT196716 AWP196619:AWP196716 BGL196619:BGL196716 BQH196619:BQH196716 CAD196619:CAD196716 CJZ196619:CJZ196716 CTV196619:CTV196716 DDR196619:DDR196716 DNN196619:DNN196716 DXJ196619:DXJ196716 EHF196619:EHF196716 ERB196619:ERB196716 FAX196619:FAX196716 FKT196619:FKT196716 FUP196619:FUP196716 GEL196619:GEL196716 GOH196619:GOH196716 GYD196619:GYD196716 HHZ196619:HHZ196716 HRV196619:HRV196716 IBR196619:IBR196716 ILN196619:ILN196716 IVJ196619:IVJ196716 JFF196619:JFF196716 JPB196619:JPB196716 JYX196619:JYX196716 KIT196619:KIT196716 KSP196619:KSP196716 LCL196619:LCL196716 LMH196619:LMH196716 LWD196619:LWD196716 MFZ196619:MFZ196716 MPV196619:MPV196716 MZR196619:MZR196716 NJN196619:NJN196716 NTJ196619:NTJ196716 ODF196619:ODF196716 ONB196619:ONB196716 OWX196619:OWX196716 PGT196619:PGT196716 PQP196619:PQP196716 QAL196619:QAL196716 QKH196619:QKH196716 QUD196619:QUD196716 RDZ196619:RDZ196716 RNV196619:RNV196716 RXR196619:RXR196716 SHN196619:SHN196716 SRJ196619:SRJ196716 TBF196619:TBF196716 TLB196619:TLB196716 TUX196619:TUX196716 UET196619:UET196716 UOP196619:UOP196716 UYL196619:UYL196716 VIH196619:VIH196716 VSD196619:VSD196716 WBZ196619:WBZ196716 WLV196619:WLV196716 WVR196619:WVR196716 H262155:H262252 JF262155:JF262252 TB262155:TB262252 ACX262155:ACX262252 AMT262155:AMT262252 AWP262155:AWP262252 BGL262155:BGL262252 BQH262155:BQH262252 CAD262155:CAD262252 CJZ262155:CJZ262252 CTV262155:CTV262252 DDR262155:DDR262252 DNN262155:DNN262252 DXJ262155:DXJ262252 EHF262155:EHF262252 ERB262155:ERB262252 FAX262155:FAX262252 FKT262155:FKT262252 FUP262155:FUP262252 GEL262155:GEL262252 GOH262155:GOH262252 GYD262155:GYD262252 HHZ262155:HHZ262252 HRV262155:HRV262252 IBR262155:IBR262252 ILN262155:ILN262252 IVJ262155:IVJ262252 JFF262155:JFF262252 JPB262155:JPB262252 JYX262155:JYX262252 KIT262155:KIT262252 KSP262155:KSP262252 LCL262155:LCL262252 LMH262155:LMH262252 LWD262155:LWD262252 MFZ262155:MFZ262252 MPV262155:MPV262252 MZR262155:MZR262252 NJN262155:NJN262252 NTJ262155:NTJ262252 ODF262155:ODF262252 ONB262155:ONB262252 OWX262155:OWX262252 PGT262155:PGT262252 PQP262155:PQP262252 QAL262155:QAL262252 QKH262155:QKH262252 QUD262155:QUD262252 RDZ262155:RDZ262252 RNV262155:RNV262252 RXR262155:RXR262252 SHN262155:SHN262252 SRJ262155:SRJ262252 TBF262155:TBF262252 TLB262155:TLB262252 TUX262155:TUX262252 UET262155:UET262252 UOP262155:UOP262252 UYL262155:UYL262252 VIH262155:VIH262252 VSD262155:VSD262252 WBZ262155:WBZ262252 WLV262155:WLV262252 WVR262155:WVR262252 H327691:H327788 JF327691:JF327788 TB327691:TB327788 ACX327691:ACX327788 AMT327691:AMT327788 AWP327691:AWP327788 BGL327691:BGL327788 BQH327691:BQH327788 CAD327691:CAD327788 CJZ327691:CJZ327788 CTV327691:CTV327788 DDR327691:DDR327788 DNN327691:DNN327788 DXJ327691:DXJ327788 EHF327691:EHF327788 ERB327691:ERB327788 FAX327691:FAX327788 FKT327691:FKT327788 FUP327691:FUP327788 GEL327691:GEL327788 GOH327691:GOH327788 GYD327691:GYD327788 HHZ327691:HHZ327788 HRV327691:HRV327788 IBR327691:IBR327788 ILN327691:ILN327788 IVJ327691:IVJ327788 JFF327691:JFF327788 JPB327691:JPB327788 JYX327691:JYX327788 KIT327691:KIT327788 KSP327691:KSP327788 LCL327691:LCL327788 LMH327691:LMH327788 LWD327691:LWD327788 MFZ327691:MFZ327788 MPV327691:MPV327788 MZR327691:MZR327788 NJN327691:NJN327788 NTJ327691:NTJ327788 ODF327691:ODF327788 ONB327691:ONB327788 OWX327691:OWX327788 PGT327691:PGT327788 PQP327691:PQP327788 QAL327691:QAL327788 QKH327691:QKH327788 QUD327691:QUD327788 RDZ327691:RDZ327788 RNV327691:RNV327788 RXR327691:RXR327788 SHN327691:SHN327788 SRJ327691:SRJ327788 TBF327691:TBF327788 TLB327691:TLB327788 TUX327691:TUX327788 UET327691:UET327788 UOP327691:UOP327788 UYL327691:UYL327788 VIH327691:VIH327788 VSD327691:VSD327788 WBZ327691:WBZ327788 WLV327691:WLV327788 WVR327691:WVR327788 H393227:H393324 JF393227:JF393324 TB393227:TB393324 ACX393227:ACX393324 AMT393227:AMT393324 AWP393227:AWP393324 BGL393227:BGL393324 BQH393227:BQH393324 CAD393227:CAD393324 CJZ393227:CJZ393324 CTV393227:CTV393324 DDR393227:DDR393324 DNN393227:DNN393324 DXJ393227:DXJ393324 EHF393227:EHF393324 ERB393227:ERB393324 FAX393227:FAX393324 FKT393227:FKT393324 FUP393227:FUP393324 GEL393227:GEL393324 GOH393227:GOH393324 GYD393227:GYD393324 HHZ393227:HHZ393324 HRV393227:HRV393324 IBR393227:IBR393324 ILN393227:ILN393324 IVJ393227:IVJ393324 JFF393227:JFF393324 JPB393227:JPB393324 JYX393227:JYX393324 KIT393227:KIT393324 KSP393227:KSP393324 LCL393227:LCL393324 LMH393227:LMH393324 LWD393227:LWD393324 MFZ393227:MFZ393324 MPV393227:MPV393324 MZR393227:MZR393324 NJN393227:NJN393324 NTJ393227:NTJ393324 ODF393227:ODF393324 ONB393227:ONB393324 OWX393227:OWX393324 PGT393227:PGT393324 PQP393227:PQP393324 QAL393227:QAL393324 QKH393227:QKH393324 QUD393227:QUD393324 RDZ393227:RDZ393324 RNV393227:RNV393324 RXR393227:RXR393324 SHN393227:SHN393324 SRJ393227:SRJ393324 TBF393227:TBF393324 TLB393227:TLB393324 TUX393227:TUX393324 UET393227:UET393324 UOP393227:UOP393324 UYL393227:UYL393324 VIH393227:VIH393324 VSD393227:VSD393324 WBZ393227:WBZ393324 WLV393227:WLV393324 WVR393227:WVR393324 H458763:H458860 JF458763:JF458860 TB458763:TB458860 ACX458763:ACX458860 AMT458763:AMT458860 AWP458763:AWP458860 BGL458763:BGL458860 BQH458763:BQH458860 CAD458763:CAD458860 CJZ458763:CJZ458860 CTV458763:CTV458860 DDR458763:DDR458860 DNN458763:DNN458860 DXJ458763:DXJ458860 EHF458763:EHF458860 ERB458763:ERB458860 FAX458763:FAX458860 FKT458763:FKT458860 FUP458763:FUP458860 GEL458763:GEL458860 GOH458763:GOH458860 GYD458763:GYD458860 HHZ458763:HHZ458860 HRV458763:HRV458860 IBR458763:IBR458860 ILN458763:ILN458860 IVJ458763:IVJ458860 JFF458763:JFF458860 JPB458763:JPB458860 JYX458763:JYX458860 KIT458763:KIT458860 KSP458763:KSP458860 LCL458763:LCL458860 LMH458763:LMH458860 LWD458763:LWD458860 MFZ458763:MFZ458860 MPV458763:MPV458860 MZR458763:MZR458860 NJN458763:NJN458860 NTJ458763:NTJ458860 ODF458763:ODF458860 ONB458763:ONB458860 OWX458763:OWX458860 PGT458763:PGT458860 PQP458763:PQP458860 QAL458763:QAL458860 QKH458763:QKH458860 QUD458763:QUD458860 RDZ458763:RDZ458860 RNV458763:RNV458860 RXR458763:RXR458860 SHN458763:SHN458860 SRJ458763:SRJ458860 TBF458763:TBF458860 TLB458763:TLB458860 TUX458763:TUX458860 UET458763:UET458860 UOP458763:UOP458860 UYL458763:UYL458860 VIH458763:VIH458860 VSD458763:VSD458860 WBZ458763:WBZ458860 WLV458763:WLV458860 WVR458763:WVR458860 H524299:H524396 JF524299:JF524396 TB524299:TB524396 ACX524299:ACX524396 AMT524299:AMT524396 AWP524299:AWP524396 BGL524299:BGL524396 BQH524299:BQH524396 CAD524299:CAD524396 CJZ524299:CJZ524396 CTV524299:CTV524396 DDR524299:DDR524396 DNN524299:DNN524396 DXJ524299:DXJ524396 EHF524299:EHF524396 ERB524299:ERB524396 FAX524299:FAX524396 FKT524299:FKT524396 FUP524299:FUP524396 GEL524299:GEL524396 GOH524299:GOH524396 GYD524299:GYD524396 HHZ524299:HHZ524396 HRV524299:HRV524396 IBR524299:IBR524396 ILN524299:ILN524396 IVJ524299:IVJ524396 JFF524299:JFF524396 JPB524299:JPB524396 JYX524299:JYX524396 KIT524299:KIT524396 KSP524299:KSP524396 LCL524299:LCL524396 LMH524299:LMH524396 LWD524299:LWD524396 MFZ524299:MFZ524396 MPV524299:MPV524396 MZR524299:MZR524396 NJN524299:NJN524396 NTJ524299:NTJ524396 ODF524299:ODF524396 ONB524299:ONB524396 OWX524299:OWX524396 PGT524299:PGT524396 PQP524299:PQP524396 QAL524299:QAL524396 QKH524299:QKH524396 QUD524299:QUD524396 RDZ524299:RDZ524396 RNV524299:RNV524396 RXR524299:RXR524396 SHN524299:SHN524396 SRJ524299:SRJ524396 TBF524299:TBF524396 TLB524299:TLB524396 TUX524299:TUX524396 UET524299:UET524396 UOP524299:UOP524396 UYL524299:UYL524396 VIH524299:VIH524396 VSD524299:VSD524396 WBZ524299:WBZ524396 WLV524299:WLV524396 WVR524299:WVR524396 H589835:H589932 JF589835:JF589932 TB589835:TB589932 ACX589835:ACX589932 AMT589835:AMT589932 AWP589835:AWP589932 BGL589835:BGL589932 BQH589835:BQH589932 CAD589835:CAD589932 CJZ589835:CJZ589932 CTV589835:CTV589932 DDR589835:DDR589932 DNN589835:DNN589932 DXJ589835:DXJ589932 EHF589835:EHF589932 ERB589835:ERB589932 FAX589835:FAX589932 FKT589835:FKT589932 FUP589835:FUP589932 GEL589835:GEL589932 GOH589835:GOH589932 GYD589835:GYD589932 HHZ589835:HHZ589932 HRV589835:HRV589932 IBR589835:IBR589932 ILN589835:ILN589932 IVJ589835:IVJ589932 JFF589835:JFF589932 JPB589835:JPB589932 JYX589835:JYX589932 KIT589835:KIT589932 KSP589835:KSP589932 LCL589835:LCL589932 LMH589835:LMH589932 LWD589835:LWD589932 MFZ589835:MFZ589932 MPV589835:MPV589932 MZR589835:MZR589932 NJN589835:NJN589932 NTJ589835:NTJ589932 ODF589835:ODF589932 ONB589835:ONB589932 OWX589835:OWX589932 PGT589835:PGT589932 PQP589835:PQP589932 QAL589835:QAL589932 QKH589835:QKH589932 QUD589835:QUD589932 RDZ589835:RDZ589932 RNV589835:RNV589932 RXR589835:RXR589932 SHN589835:SHN589932 SRJ589835:SRJ589932 TBF589835:TBF589932 TLB589835:TLB589932 TUX589835:TUX589932 UET589835:UET589932 UOP589835:UOP589932 UYL589835:UYL589932 VIH589835:VIH589932 VSD589835:VSD589932 WBZ589835:WBZ589932 WLV589835:WLV589932 WVR589835:WVR589932 H655371:H655468 JF655371:JF655468 TB655371:TB655468 ACX655371:ACX655468 AMT655371:AMT655468 AWP655371:AWP655468 BGL655371:BGL655468 BQH655371:BQH655468 CAD655371:CAD655468 CJZ655371:CJZ655468 CTV655371:CTV655468 DDR655371:DDR655468 DNN655371:DNN655468 DXJ655371:DXJ655468 EHF655371:EHF655468 ERB655371:ERB655468 FAX655371:FAX655468 FKT655371:FKT655468 FUP655371:FUP655468 GEL655371:GEL655468 GOH655371:GOH655468 GYD655371:GYD655468 HHZ655371:HHZ655468 HRV655371:HRV655468 IBR655371:IBR655468 ILN655371:ILN655468 IVJ655371:IVJ655468 JFF655371:JFF655468 JPB655371:JPB655468 JYX655371:JYX655468 KIT655371:KIT655468 KSP655371:KSP655468 LCL655371:LCL655468 LMH655371:LMH655468 LWD655371:LWD655468 MFZ655371:MFZ655468 MPV655371:MPV655468 MZR655371:MZR655468 NJN655371:NJN655468 NTJ655371:NTJ655468 ODF655371:ODF655468 ONB655371:ONB655468 OWX655371:OWX655468 PGT655371:PGT655468 PQP655371:PQP655468 QAL655371:QAL655468 QKH655371:QKH655468 QUD655371:QUD655468 RDZ655371:RDZ655468 RNV655371:RNV655468 RXR655371:RXR655468 SHN655371:SHN655468 SRJ655371:SRJ655468 TBF655371:TBF655468 TLB655371:TLB655468 TUX655371:TUX655468 UET655371:UET655468 UOP655371:UOP655468 UYL655371:UYL655468 VIH655371:VIH655468 VSD655371:VSD655468 WBZ655371:WBZ655468 WLV655371:WLV655468 WVR655371:WVR655468 H720907:H721004 JF720907:JF721004 TB720907:TB721004 ACX720907:ACX721004 AMT720907:AMT721004 AWP720907:AWP721004 BGL720907:BGL721004 BQH720907:BQH721004 CAD720907:CAD721004 CJZ720907:CJZ721004 CTV720907:CTV721004 DDR720907:DDR721004 DNN720907:DNN721004 DXJ720907:DXJ721004 EHF720907:EHF721004 ERB720907:ERB721004 FAX720907:FAX721004 FKT720907:FKT721004 FUP720907:FUP721004 GEL720907:GEL721004 GOH720907:GOH721004 GYD720907:GYD721004 HHZ720907:HHZ721004 HRV720907:HRV721004 IBR720907:IBR721004 ILN720907:ILN721004 IVJ720907:IVJ721004 JFF720907:JFF721004 JPB720907:JPB721004 JYX720907:JYX721004 KIT720907:KIT721004 KSP720907:KSP721004 LCL720907:LCL721004 LMH720907:LMH721004 LWD720907:LWD721004 MFZ720907:MFZ721004 MPV720907:MPV721004 MZR720907:MZR721004 NJN720907:NJN721004 NTJ720907:NTJ721004 ODF720907:ODF721004 ONB720907:ONB721004 OWX720907:OWX721004 PGT720907:PGT721004 PQP720907:PQP721004 QAL720907:QAL721004 QKH720907:QKH721004 QUD720907:QUD721004 RDZ720907:RDZ721004 RNV720907:RNV721004 RXR720907:RXR721004 SHN720907:SHN721004 SRJ720907:SRJ721004 TBF720907:TBF721004 TLB720907:TLB721004 TUX720907:TUX721004 UET720907:UET721004 UOP720907:UOP721004 UYL720907:UYL721004 VIH720907:VIH721004 VSD720907:VSD721004 WBZ720907:WBZ721004 WLV720907:WLV721004 WVR720907:WVR721004 H786443:H786540 JF786443:JF786540 TB786443:TB786540 ACX786443:ACX786540 AMT786443:AMT786540 AWP786443:AWP786540 BGL786443:BGL786540 BQH786443:BQH786540 CAD786443:CAD786540 CJZ786443:CJZ786540 CTV786443:CTV786540 DDR786443:DDR786540 DNN786443:DNN786540 DXJ786443:DXJ786540 EHF786443:EHF786540 ERB786443:ERB786540 FAX786443:FAX786540 FKT786443:FKT786540 FUP786443:FUP786540 GEL786443:GEL786540 GOH786443:GOH786540 GYD786443:GYD786540 HHZ786443:HHZ786540 HRV786443:HRV786540 IBR786443:IBR786540 ILN786443:ILN786540 IVJ786443:IVJ786540 JFF786443:JFF786540 JPB786443:JPB786540 JYX786443:JYX786540 KIT786443:KIT786540 KSP786443:KSP786540 LCL786443:LCL786540 LMH786443:LMH786540 LWD786443:LWD786540 MFZ786443:MFZ786540 MPV786443:MPV786540 MZR786443:MZR786540 NJN786443:NJN786540 NTJ786443:NTJ786540 ODF786443:ODF786540 ONB786443:ONB786540 OWX786443:OWX786540 PGT786443:PGT786540 PQP786443:PQP786540 QAL786443:QAL786540 QKH786443:QKH786540 QUD786443:QUD786540 RDZ786443:RDZ786540 RNV786443:RNV786540 RXR786443:RXR786540 SHN786443:SHN786540 SRJ786443:SRJ786540 TBF786443:TBF786540 TLB786443:TLB786540 TUX786443:TUX786540 UET786443:UET786540 UOP786443:UOP786540 UYL786443:UYL786540 VIH786443:VIH786540 VSD786443:VSD786540 WBZ786443:WBZ786540 WLV786443:WLV786540 WVR786443:WVR786540 H851979:H852076 JF851979:JF852076 TB851979:TB852076 ACX851979:ACX852076 AMT851979:AMT852076 AWP851979:AWP852076 BGL851979:BGL852076 BQH851979:BQH852076 CAD851979:CAD852076 CJZ851979:CJZ852076 CTV851979:CTV852076 DDR851979:DDR852076 DNN851979:DNN852076 DXJ851979:DXJ852076 EHF851979:EHF852076 ERB851979:ERB852076 FAX851979:FAX852076 FKT851979:FKT852076 FUP851979:FUP852076 GEL851979:GEL852076 GOH851979:GOH852076 GYD851979:GYD852076 HHZ851979:HHZ852076 HRV851979:HRV852076 IBR851979:IBR852076 ILN851979:ILN852076 IVJ851979:IVJ852076 JFF851979:JFF852076 JPB851979:JPB852076 JYX851979:JYX852076 KIT851979:KIT852076 KSP851979:KSP852076 LCL851979:LCL852076 LMH851979:LMH852076 LWD851979:LWD852076 MFZ851979:MFZ852076 MPV851979:MPV852076 MZR851979:MZR852076 NJN851979:NJN852076 NTJ851979:NTJ852076 ODF851979:ODF852076 ONB851979:ONB852076 OWX851979:OWX852076 PGT851979:PGT852076 PQP851979:PQP852076 QAL851979:QAL852076 QKH851979:QKH852076 QUD851979:QUD852076 RDZ851979:RDZ852076 RNV851979:RNV852076 RXR851979:RXR852076 SHN851979:SHN852076 SRJ851979:SRJ852076 TBF851979:TBF852076 TLB851979:TLB852076 TUX851979:TUX852076 UET851979:UET852076 UOP851979:UOP852076 UYL851979:UYL852076 VIH851979:VIH852076 VSD851979:VSD852076 WBZ851979:WBZ852076 WLV851979:WLV852076 WVR851979:WVR852076 H917515:H917612 JF917515:JF917612 TB917515:TB917612 ACX917515:ACX917612 AMT917515:AMT917612 AWP917515:AWP917612 BGL917515:BGL917612 BQH917515:BQH917612 CAD917515:CAD917612 CJZ917515:CJZ917612 CTV917515:CTV917612 DDR917515:DDR917612 DNN917515:DNN917612 DXJ917515:DXJ917612 EHF917515:EHF917612 ERB917515:ERB917612 FAX917515:FAX917612 FKT917515:FKT917612 FUP917515:FUP917612 GEL917515:GEL917612 GOH917515:GOH917612 GYD917515:GYD917612 HHZ917515:HHZ917612 HRV917515:HRV917612 IBR917515:IBR917612 ILN917515:ILN917612 IVJ917515:IVJ917612 JFF917515:JFF917612 JPB917515:JPB917612 JYX917515:JYX917612 KIT917515:KIT917612 KSP917515:KSP917612 LCL917515:LCL917612 LMH917515:LMH917612 LWD917515:LWD917612 MFZ917515:MFZ917612 MPV917515:MPV917612 MZR917515:MZR917612 NJN917515:NJN917612 NTJ917515:NTJ917612 ODF917515:ODF917612 ONB917515:ONB917612 OWX917515:OWX917612 PGT917515:PGT917612 PQP917515:PQP917612 QAL917515:QAL917612 QKH917515:QKH917612 QUD917515:QUD917612 RDZ917515:RDZ917612 RNV917515:RNV917612 RXR917515:RXR917612 SHN917515:SHN917612 SRJ917515:SRJ917612 TBF917515:TBF917612 TLB917515:TLB917612 TUX917515:TUX917612 UET917515:UET917612 UOP917515:UOP917612 UYL917515:UYL917612 VIH917515:VIH917612 VSD917515:VSD917612 WBZ917515:WBZ917612 WLV917515:WLV917612 WVR917515:WVR917612 H983051:H983148 JF983051:JF983148 TB983051:TB983148 ACX983051:ACX983148 AMT983051:AMT983148 AWP983051:AWP983148 BGL983051:BGL983148 BQH983051:BQH983148 CAD983051:CAD983148 CJZ983051:CJZ983148 CTV983051:CTV983148 DDR983051:DDR983148 DNN983051:DNN983148 DXJ983051:DXJ983148 EHF983051:EHF983148 ERB983051:ERB983148 FAX983051:FAX983148 FKT983051:FKT983148 FUP983051:FUP983148 GEL983051:GEL983148 GOH983051:GOH983148 GYD983051:GYD983148 HHZ983051:HHZ983148 HRV983051:HRV983148 IBR983051:IBR983148 ILN983051:ILN983148 IVJ983051:IVJ983148 JFF983051:JFF983148 JPB983051:JPB983148 JYX983051:JYX983148 KIT983051:KIT983148 KSP983051:KSP983148 LCL983051:LCL983148 LMH983051:LMH983148 LWD983051:LWD983148 MFZ983051:MFZ983148 MPV983051:MPV983148 MZR983051:MZR983148 NJN983051:NJN983148 NTJ983051:NTJ983148 ODF983051:ODF983148 ONB983051:ONB983148 OWX983051:OWX983148 PGT983051:PGT983148 PQP983051:PQP983148 QAL983051:QAL983148 QKH983051:QKH983148 QUD983051:QUD983148 RDZ983051:RDZ983148 RNV983051:RNV983148 RXR983051:RXR983148 SHN983051:SHN983148 SRJ983051:SRJ983148 TBF983051:TBF983148 TLB983051:TLB983148 TUX983051:TUX983148 UET983051:UET983148 UOP983051:UOP983148 UYL983051:UYL983148 VIH983051:VIH983148 VSD983051:VSD983148 WBZ983051:WBZ983148 WLV983051:WLV983148 WVR983051:WVR983148">
      <formula1>$X$14:$X$17</formula1>
    </dataValidation>
    <dataValidation type="list" allowBlank="1" showInputMessage="1" showErrorMessage="1" sqref="U9:U108 JQ9:JQ108 TM9:TM108 ADI9:ADI108 ANE9:ANE108 AXA9:AXA108 BGW9:BGW108 BQS9:BQS108 CAO9:CAO108 CKK9:CKK108 CUG9:CUG108 DEC9:DEC108 DNY9:DNY108 DXU9:DXU108 EHQ9:EHQ108 ERM9:ERM108 FBI9:FBI108 FLE9:FLE108 FVA9:FVA108 GEW9:GEW108 GOS9:GOS108 GYO9:GYO108 HIK9:HIK108 HSG9:HSG108 ICC9:ICC108 ILY9:ILY108 IVU9:IVU108 JFQ9:JFQ108 JPM9:JPM108 JZI9:JZI108 KJE9:KJE108 KTA9:KTA108 LCW9:LCW108 LMS9:LMS108 LWO9:LWO108 MGK9:MGK108 MQG9:MQG108 NAC9:NAC108 NJY9:NJY108 NTU9:NTU108 ODQ9:ODQ108 ONM9:ONM108 OXI9:OXI108 PHE9:PHE108 PRA9:PRA108 QAW9:QAW108 QKS9:QKS108 QUO9:QUO108 REK9:REK108 ROG9:ROG108 RYC9:RYC108 SHY9:SHY108 SRU9:SRU108 TBQ9:TBQ108 TLM9:TLM108 TVI9:TVI108 UFE9:UFE108 UPA9:UPA108 UYW9:UYW108 VIS9:VIS108 VSO9:VSO108 WCK9:WCK108 WMG9:WMG108 WWC9:WWC108 U65547:U65644 JQ65547:JQ65644 TM65547:TM65644 ADI65547:ADI65644 ANE65547:ANE65644 AXA65547:AXA65644 BGW65547:BGW65644 BQS65547:BQS65644 CAO65547:CAO65644 CKK65547:CKK65644 CUG65547:CUG65644 DEC65547:DEC65644 DNY65547:DNY65644 DXU65547:DXU65644 EHQ65547:EHQ65644 ERM65547:ERM65644 FBI65547:FBI65644 FLE65547:FLE65644 FVA65547:FVA65644 GEW65547:GEW65644 GOS65547:GOS65644 GYO65547:GYO65644 HIK65547:HIK65644 HSG65547:HSG65644 ICC65547:ICC65644 ILY65547:ILY65644 IVU65547:IVU65644 JFQ65547:JFQ65644 JPM65547:JPM65644 JZI65547:JZI65644 KJE65547:KJE65644 KTA65547:KTA65644 LCW65547:LCW65644 LMS65547:LMS65644 LWO65547:LWO65644 MGK65547:MGK65644 MQG65547:MQG65644 NAC65547:NAC65644 NJY65547:NJY65644 NTU65547:NTU65644 ODQ65547:ODQ65644 ONM65547:ONM65644 OXI65547:OXI65644 PHE65547:PHE65644 PRA65547:PRA65644 QAW65547:QAW65644 QKS65547:QKS65644 QUO65547:QUO65644 REK65547:REK65644 ROG65547:ROG65644 RYC65547:RYC65644 SHY65547:SHY65644 SRU65547:SRU65644 TBQ65547:TBQ65644 TLM65547:TLM65644 TVI65547:TVI65644 UFE65547:UFE65644 UPA65547:UPA65644 UYW65547:UYW65644 VIS65547:VIS65644 VSO65547:VSO65644 WCK65547:WCK65644 WMG65547:WMG65644 WWC65547:WWC65644 U131083:U131180 JQ131083:JQ131180 TM131083:TM131180 ADI131083:ADI131180 ANE131083:ANE131180 AXA131083:AXA131180 BGW131083:BGW131180 BQS131083:BQS131180 CAO131083:CAO131180 CKK131083:CKK131180 CUG131083:CUG131180 DEC131083:DEC131180 DNY131083:DNY131180 DXU131083:DXU131180 EHQ131083:EHQ131180 ERM131083:ERM131180 FBI131083:FBI131180 FLE131083:FLE131180 FVA131083:FVA131180 GEW131083:GEW131180 GOS131083:GOS131180 GYO131083:GYO131180 HIK131083:HIK131180 HSG131083:HSG131180 ICC131083:ICC131180 ILY131083:ILY131180 IVU131083:IVU131180 JFQ131083:JFQ131180 JPM131083:JPM131180 JZI131083:JZI131180 KJE131083:KJE131180 KTA131083:KTA131180 LCW131083:LCW131180 LMS131083:LMS131180 LWO131083:LWO131180 MGK131083:MGK131180 MQG131083:MQG131180 NAC131083:NAC131180 NJY131083:NJY131180 NTU131083:NTU131180 ODQ131083:ODQ131180 ONM131083:ONM131180 OXI131083:OXI131180 PHE131083:PHE131180 PRA131083:PRA131180 QAW131083:QAW131180 QKS131083:QKS131180 QUO131083:QUO131180 REK131083:REK131180 ROG131083:ROG131180 RYC131083:RYC131180 SHY131083:SHY131180 SRU131083:SRU131180 TBQ131083:TBQ131180 TLM131083:TLM131180 TVI131083:TVI131180 UFE131083:UFE131180 UPA131083:UPA131180 UYW131083:UYW131180 VIS131083:VIS131180 VSO131083:VSO131180 WCK131083:WCK131180 WMG131083:WMG131180 WWC131083:WWC131180 U196619:U196716 JQ196619:JQ196716 TM196619:TM196716 ADI196619:ADI196716 ANE196619:ANE196716 AXA196619:AXA196716 BGW196619:BGW196716 BQS196619:BQS196716 CAO196619:CAO196716 CKK196619:CKK196716 CUG196619:CUG196716 DEC196619:DEC196716 DNY196619:DNY196716 DXU196619:DXU196716 EHQ196619:EHQ196716 ERM196619:ERM196716 FBI196619:FBI196716 FLE196619:FLE196716 FVA196619:FVA196716 GEW196619:GEW196716 GOS196619:GOS196716 GYO196619:GYO196716 HIK196619:HIK196716 HSG196619:HSG196716 ICC196619:ICC196716 ILY196619:ILY196716 IVU196619:IVU196716 JFQ196619:JFQ196716 JPM196619:JPM196716 JZI196619:JZI196716 KJE196619:KJE196716 KTA196619:KTA196716 LCW196619:LCW196716 LMS196619:LMS196716 LWO196619:LWO196716 MGK196619:MGK196716 MQG196619:MQG196716 NAC196619:NAC196716 NJY196619:NJY196716 NTU196619:NTU196716 ODQ196619:ODQ196716 ONM196619:ONM196716 OXI196619:OXI196716 PHE196619:PHE196716 PRA196619:PRA196716 QAW196619:QAW196716 QKS196619:QKS196716 QUO196619:QUO196716 REK196619:REK196716 ROG196619:ROG196716 RYC196619:RYC196716 SHY196619:SHY196716 SRU196619:SRU196716 TBQ196619:TBQ196716 TLM196619:TLM196716 TVI196619:TVI196716 UFE196619:UFE196716 UPA196619:UPA196716 UYW196619:UYW196716 VIS196619:VIS196716 VSO196619:VSO196716 WCK196619:WCK196716 WMG196619:WMG196716 WWC196619:WWC196716 U262155:U262252 JQ262155:JQ262252 TM262155:TM262252 ADI262155:ADI262252 ANE262155:ANE262252 AXA262155:AXA262252 BGW262155:BGW262252 BQS262155:BQS262252 CAO262155:CAO262252 CKK262155:CKK262252 CUG262155:CUG262252 DEC262155:DEC262252 DNY262155:DNY262252 DXU262155:DXU262252 EHQ262155:EHQ262252 ERM262155:ERM262252 FBI262155:FBI262252 FLE262155:FLE262252 FVA262155:FVA262252 GEW262155:GEW262252 GOS262155:GOS262252 GYO262155:GYO262252 HIK262155:HIK262252 HSG262155:HSG262252 ICC262155:ICC262252 ILY262155:ILY262252 IVU262155:IVU262252 JFQ262155:JFQ262252 JPM262155:JPM262252 JZI262155:JZI262252 KJE262155:KJE262252 KTA262155:KTA262252 LCW262155:LCW262252 LMS262155:LMS262252 LWO262155:LWO262252 MGK262155:MGK262252 MQG262155:MQG262252 NAC262155:NAC262252 NJY262155:NJY262252 NTU262155:NTU262252 ODQ262155:ODQ262252 ONM262155:ONM262252 OXI262155:OXI262252 PHE262155:PHE262252 PRA262155:PRA262252 QAW262155:QAW262252 QKS262155:QKS262252 QUO262155:QUO262252 REK262155:REK262252 ROG262155:ROG262252 RYC262155:RYC262252 SHY262155:SHY262252 SRU262155:SRU262252 TBQ262155:TBQ262252 TLM262155:TLM262252 TVI262155:TVI262252 UFE262155:UFE262252 UPA262155:UPA262252 UYW262155:UYW262252 VIS262155:VIS262252 VSO262155:VSO262252 WCK262155:WCK262252 WMG262155:WMG262252 WWC262155:WWC262252 U327691:U327788 JQ327691:JQ327788 TM327691:TM327788 ADI327691:ADI327788 ANE327691:ANE327788 AXA327691:AXA327788 BGW327691:BGW327788 BQS327691:BQS327788 CAO327691:CAO327788 CKK327691:CKK327788 CUG327691:CUG327788 DEC327691:DEC327788 DNY327691:DNY327788 DXU327691:DXU327788 EHQ327691:EHQ327788 ERM327691:ERM327788 FBI327691:FBI327788 FLE327691:FLE327788 FVA327691:FVA327788 GEW327691:GEW327788 GOS327691:GOS327788 GYO327691:GYO327788 HIK327691:HIK327788 HSG327691:HSG327788 ICC327691:ICC327788 ILY327691:ILY327788 IVU327691:IVU327788 JFQ327691:JFQ327788 JPM327691:JPM327788 JZI327691:JZI327788 KJE327691:KJE327788 KTA327691:KTA327788 LCW327691:LCW327788 LMS327691:LMS327788 LWO327691:LWO327788 MGK327691:MGK327788 MQG327691:MQG327788 NAC327691:NAC327788 NJY327691:NJY327788 NTU327691:NTU327788 ODQ327691:ODQ327788 ONM327691:ONM327788 OXI327691:OXI327788 PHE327691:PHE327788 PRA327691:PRA327788 QAW327691:QAW327788 QKS327691:QKS327788 QUO327691:QUO327788 REK327691:REK327788 ROG327691:ROG327788 RYC327691:RYC327788 SHY327691:SHY327788 SRU327691:SRU327788 TBQ327691:TBQ327788 TLM327691:TLM327788 TVI327691:TVI327788 UFE327691:UFE327788 UPA327691:UPA327788 UYW327691:UYW327788 VIS327691:VIS327788 VSO327691:VSO327788 WCK327691:WCK327788 WMG327691:WMG327788 WWC327691:WWC327788 U393227:U393324 JQ393227:JQ393324 TM393227:TM393324 ADI393227:ADI393324 ANE393227:ANE393324 AXA393227:AXA393324 BGW393227:BGW393324 BQS393227:BQS393324 CAO393227:CAO393324 CKK393227:CKK393324 CUG393227:CUG393324 DEC393227:DEC393324 DNY393227:DNY393324 DXU393227:DXU393324 EHQ393227:EHQ393324 ERM393227:ERM393324 FBI393227:FBI393324 FLE393227:FLE393324 FVA393227:FVA393324 GEW393227:GEW393324 GOS393227:GOS393324 GYO393227:GYO393324 HIK393227:HIK393324 HSG393227:HSG393324 ICC393227:ICC393324 ILY393227:ILY393324 IVU393227:IVU393324 JFQ393227:JFQ393324 JPM393227:JPM393324 JZI393227:JZI393324 KJE393227:KJE393324 KTA393227:KTA393324 LCW393227:LCW393324 LMS393227:LMS393324 LWO393227:LWO393324 MGK393227:MGK393324 MQG393227:MQG393324 NAC393227:NAC393324 NJY393227:NJY393324 NTU393227:NTU393324 ODQ393227:ODQ393324 ONM393227:ONM393324 OXI393227:OXI393324 PHE393227:PHE393324 PRA393227:PRA393324 QAW393227:QAW393324 QKS393227:QKS393324 QUO393227:QUO393324 REK393227:REK393324 ROG393227:ROG393324 RYC393227:RYC393324 SHY393227:SHY393324 SRU393227:SRU393324 TBQ393227:TBQ393324 TLM393227:TLM393324 TVI393227:TVI393324 UFE393227:UFE393324 UPA393227:UPA393324 UYW393227:UYW393324 VIS393227:VIS393324 VSO393227:VSO393324 WCK393227:WCK393324 WMG393227:WMG393324 WWC393227:WWC393324 U458763:U458860 JQ458763:JQ458860 TM458763:TM458860 ADI458763:ADI458860 ANE458763:ANE458860 AXA458763:AXA458860 BGW458763:BGW458860 BQS458763:BQS458860 CAO458763:CAO458860 CKK458763:CKK458860 CUG458763:CUG458860 DEC458763:DEC458860 DNY458763:DNY458860 DXU458763:DXU458860 EHQ458763:EHQ458860 ERM458763:ERM458860 FBI458763:FBI458860 FLE458763:FLE458860 FVA458763:FVA458860 GEW458763:GEW458860 GOS458763:GOS458860 GYO458763:GYO458860 HIK458763:HIK458860 HSG458763:HSG458860 ICC458763:ICC458860 ILY458763:ILY458860 IVU458763:IVU458860 JFQ458763:JFQ458860 JPM458763:JPM458860 JZI458763:JZI458860 KJE458763:KJE458860 KTA458763:KTA458860 LCW458763:LCW458860 LMS458763:LMS458860 LWO458763:LWO458860 MGK458763:MGK458860 MQG458763:MQG458860 NAC458763:NAC458860 NJY458763:NJY458860 NTU458763:NTU458860 ODQ458763:ODQ458860 ONM458763:ONM458860 OXI458763:OXI458860 PHE458763:PHE458860 PRA458763:PRA458860 QAW458763:QAW458860 QKS458763:QKS458860 QUO458763:QUO458860 REK458763:REK458860 ROG458763:ROG458860 RYC458763:RYC458860 SHY458763:SHY458860 SRU458763:SRU458860 TBQ458763:TBQ458860 TLM458763:TLM458860 TVI458763:TVI458860 UFE458763:UFE458860 UPA458763:UPA458860 UYW458763:UYW458860 VIS458763:VIS458860 VSO458763:VSO458860 WCK458763:WCK458860 WMG458763:WMG458860 WWC458763:WWC458860 U524299:U524396 JQ524299:JQ524396 TM524299:TM524396 ADI524299:ADI524396 ANE524299:ANE524396 AXA524299:AXA524396 BGW524299:BGW524396 BQS524299:BQS524396 CAO524299:CAO524396 CKK524299:CKK524396 CUG524299:CUG524396 DEC524299:DEC524396 DNY524299:DNY524396 DXU524299:DXU524396 EHQ524299:EHQ524396 ERM524299:ERM524396 FBI524299:FBI524396 FLE524299:FLE524396 FVA524299:FVA524396 GEW524299:GEW524396 GOS524299:GOS524396 GYO524299:GYO524396 HIK524299:HIK524396 HSG524299:HSG524396 ICC524299:ICC524396 ILY524299:ILY524396 IVU524299:IVU524396 JFQ524299:JFQ524396 JPM524299:JPM524396 JZI524299:JZI524396 KJE524299:KJE524396 KTA524299:KTA524396 LCW524299:LCW524396 LMS524299:LMS524396 LWO524299:LWO524396 MGK524299:MGK524396 MQG524299:MQG524396 NAC524299:NAC524396 NJY524299:NJY524396 NTU524299:NTU524396 ODQ524299:ODQ524396 ONM524299:ONM524396 OXI524299:OXI524396 PHE524299:PHE524396 PRA524299:PRA524396 QAW524299:QAW524396 QKS524299:QKS524396 QUO524299:QUO524396 REK524299:REK524396 ROG524299:ROG524396 RYC524299:RYC524396 SHY524299:SHY524396 SRU524299:SRU524396 TBQ524299:TBQ524396 TLM524299:TLM524396 TVI524299:TVI524396 UFE524299:UFE524396 UPA524299:UPA524396 UYW524299:UYW524396 VIS524299:VIS524396 VSO524299:VSO524396 WCK524299:WCK524396 WMG524299:WMG524396 WWC524299:WWC524396 U589835:U589932 JQ589835:JQ589932 TM589835:TM589932 ADI589835:ADI589932 ANE589835:ANE589932 AXA589835:AXA589932 BGW589835:BGW589932 BQS589835:BQS589932 CAO589835:CAO589932 CKK589835:CKK589932 CUG589835:CUG589932 DEC589835:DEC589932 DNY589835:DNY589932 DXU589835:DXU589932 EHQ589835:EHQ589932 ERM589835:ERM589932 FBI589835:FBI589932 FLE589835:FLE589932 FVA589835:FVA589932 GEW589835:GEW589932 GOS589835:GOS589932 GYO589835:GYO589932 HIK589835:HIK589932 HSG589835:HSG589932 ICC589835:ICC589932 ILY589835:ILY589932 IVU589835:IVU589932 JFQ589835:JFQ589932 JPM589835:JPM589932 JZI589835:JZI589932 KJE589835:KJE589932 KTA589835:KTA589932 LCW589835:LCW589932 LMS589835:LMS589932 LWO589835:LWO589932 MGK589835:MGK589932 MQG589835:MQG589932 NAC589835:NAC589932 NJY589835:NJY589932 NTU589835:NTU589932 ODQ589835:ODQ589932 ONM589835:ONM589932 OXI589835:OXI589932 PHE589835:PHE589932 PRA589835:PRA589932 QAW589835:QAW589932 QKS589835:QKS589932 QUO589835:QUO589932 REK589835:REK589932 ROG589835:ROG589932 RYC589835:RYC589932 SHY589835:SHY589932 SRU589835:SRU589932 TBQ589835:TBQ589932 TLM589835:TLM589932 TVI589835:TVI589932 UFE589835:UFE589932 UPA589835:UPA589932 UYW589835:UYW589932 VIS589835:VIS589932 VSO589835:VSO589932 WCK589835:WCK589932 WMG589835:WMG589932 WWC589835:WWC589932 U655371:U655468 JQ655371:JQ655468 TM655371:TM655468 ADI655371:ADI655468 ANE655371:ANE655468 AXA655371:AXA655468 BGW655371:BGW655468 BQS655371:BQS655468 CAO655371:CAO655468 CKK655371:CKK655468 CUG655371:CUG655468 DEC655371:DEC655468 DNY655371:DNY655468 DXU655371:DXU655468 EHQ655371:EHQ655468 ERM655371:ERM655468 FBI655371:FBI655468 FLE655371:FLE655468 FVA655371:FVA655468 GEW655371:GEW655468 GOS655371:GOS655468 GYO655371:GYO655468 HIK655371:HIK655468 HSG655371:HSG655468 ICC655371:ICC655468 ILY655371:ILY655468 IVU655371:IVU655468 JFQ655371:JFQ655468 JPM655371:JPM655468 JZI655371:JZI655468 KJE655371:KJE655468 KTA655371:KTA655468 LCW655371:LCW655468 LMS655371:LMS655468 LWO655371:LWO655468 MGK655371:MGK655468 MQG655371:MQG655468 NAC655371:NAC655468 NJY655371:NJY655468 NTU655371:NTU655468 ODQ655371:ODQ655468 ONM655371:ONM655468 OXI655371:OXI655468 PHE655371:PHE655468 PRA655371:PRA655468 QAW655371:QAW655468 QKS655371:QKS655468 QUO655371:QUO655468 REK655371:REK655468 ROG655371:ROG655468 RYC655371:RYC655468 SHY655371:SHY655468 SRU655371:SRU655468 TBQ655371:TBQ655468 TLM655371:TLM655468 TVI655371:TVI655468 UFE655371:UFE655468 UPA655371:UPA655468 UYW655371:UYW655468 VIS655371:VIS655468 VSO655371:VSO655468 WCK655371:WCK655468 WMG655371:WMG655468 WWC655371:WWC655468 U720907:U721004 JQ720907:JQ721004 TM720907:TM721004 ADI720907:ADI721004 ANE720907:ANE721004 AXA720907:AXA721004 BGW720907:BGW721004 BQS720907:BQS721004 CAO720907:CAO721004 CKK720907:CKK721004 CUG720907:CUG721004 DEC720907:DEC721004 DNY720907:DNY721004 DXU720907:DXU721004 EHQ720907:EHQ721004 ERM720907:ERM721004 FBI720907:FBI721004 FLE720907:FLE721004 FVA720907:FVA721004 GEW720907:GEW721004 GOS720907:GOS721004 GYO720907:GYO721004 HIK720907:HIK721004 HSG720907:HSG721004 ICC720907:ICC721004 ILY720907:ILY721004 IVU720907:IVU721004 JFQ720907:JFQ721004 JPM720907:JPM721004 JZI720907:JZI721004 KJE720907:KJE721004 KTA720907:KTA721004 LCW720907:LCW721004 LMS720907:LMS721004 LWO720907:LWO721004 MGK720907:MGK721004 MQG720907:MQG721004 NAC720907:NAC721004 NJY720907:NJY721004 NTU720907:NTU721004 ODQ720907:ODQ721004 ONM720907:ONM721004 OXI720907:OXI721004 PHE720907:PHE721004 PRA720907:PRA721004 QAW720907:QAW721004 QKS720907:QKS721004 QUO720907:QUO721004 REK720907:REK721004 ROG720907:ROG721004 RYC720907:RYC721004 SHY720907:SHY721004 SRU720907:SRU721004 TBQ720907:TBQ721004 TLM720907:TLM721004 TVI720907:TVI721004 UFE720907:UFE721004 UPA720907:UPA721004 UYW720907:UYW721004 VIS720907:VIS721004 VSO720907:VSO721004 WCK720907:WCK721004 WMG720907:WMG721004 WWC720907:WWC721004 U786443:U786540 JQ786443:JQ786540 TM786443:TM786540 ADI786443:ADI786540 ANE786443:ANE786540 AXA786443:AXA786540 BGW786443:BGW786540 BQS786443:BQS786540 CAO786443:CAO786540 CKK786443:CKK786540 CUG786443:CUG786540 DEC786443:DEC786540 DNY786443:DNY786540 DXU786443:DXU786540 EHQ786443:EHQ786540 ERM786443:ERM786540 FBI786443:FBI786540 FLE786443:FLE786540 FVA786443:FVA786540 GEW786443:GEW786540 GOS786443:GOS786540 GYO786443:GYO786540 HIK786443:HIK786540 HSG786443:HSG786540 ICC786443:ICC786540 ILY786443:ILY786540 IVU786443:IVU786540 JFQ786443:JFQ786540 JPM786443:JPM786540 JZI786443:JZI786540 KJE786443:KJE786540 KTA786443:KTA786540 LCW786443:LCW786540 LMS786443:LMS786540 LWO786443:LWO786540 MGK786443:MGK786540 MQG786443:MQG786540 NAC786443:NAC786540 NJY786443:NJY786540 NTU786443:NTU786540 ODQ786443:ODQ786540 ONM786443:ONM786540 OXI786443:OXI786540 PHE786443:PHE786540 PRA786443:PRA786540 QAW786443:QAW786540 QKS786443:QKS786540 QUO786443:QUO786540 REK786443:REK786540 ROG786443:ROG786540 RYC786443:RYC786540 SHY786443:SHY786540 SRU786443:SRU786540 TBQ786443:TBQ786540 TLM786443:TLM786540 TVI786443:TVI786540 UFE786443:UFE786540 UPA786443:UPA786540 UYW786443:UYW786540 VIS786443:VIS786540 VSO786443:VSO786540 WCK786443:WCK786540 WMG786443:WMG786540 WWC786443:WWC786540 U851979:U852076 JQ851979:JQ852076 TM851979:TM852076 ADI851979:ADI852076 ANE851979:ANE852076 AXA851979:AXA852076 BGW851979:BGW852076 BQS851979:BQS852076 CAO851979:CAO852076 CKK851979:CKK852076 CUG851979:CUG852076 DEC851979:DEC852076 DNY851979:DNY852076 DXU851979:DXU852076 EHQ851979:EHQ852076 ERM851979:ERM852076 FBI851979:FBI852076 FLE851979:FLE852076 FVA851979:FVA852076 GEW851979:GEW852076 GOS851979:GOS852076 GYO851979:GYO852076 HIK851979:HIK852076 HSG851979:HSG852076 ICC851979:ICC852076 ILY851979:ILY852076 IVU851979:IVU852076 JFQ851979:JFQ852076 JPM851979:JPM852076 JZI851979:JZI852076 KJE851979:KJE852076 KTA851979:KTA852076 LCW851979:LCW852076 LMS851979:LMS852076 LWO851979:LWO852076 MGK851979:MGK852076 MQG851979:MQG852076 NAC851979:NAC852076 NJY851979:NJY852076 NTU851979:NTU852076 ODQ851979:ODQ852076 ONM851979:ONM852076 OXI851979:OXI852076 PHE851979:PHE852076 PRA851979:PRA852076 QAW851979:QAW852076 QKS851979:QKS852076 QUO851979:QUO852076 REK851979:REK852076 ROG851979:ROG852076 RYC851979:RYC852076 SHY851979:SHY852076 SRU851979:SRU852076 TBQ851979:TBQ852076 TLM851979:TLM852076 TVI851979:TVI852076 UFE851979:UFE852076 UPA851979:UPA852076 UYW851979:UYW852076 VIS851979:VIS852076 VSO851979:VSO852076 WCK851979:WCK852076 WMG851979:WMG852076 WWC851979:WWC852076 U917515:U917612 JQ917515:JQ917612 TM917515:TM917612 ADI917515:ADI917612 ANE917515:ANE917612 AXA917515:AXA917612 BGW917515:BGW917612 BQS917515:BQS917612 CAO917515:CAO917612 CKK917515:CKK917612 CUG917515:CUG917612 DEC917515:DEC917612 DNY917515:DNY917612 DXU917515:DXU917612 EHQ917515:EHQ917612 ERM917515:ERM917612 FBI917515:FBI917612 FLE917515:FLE917612 FVA917515:FVA917612 GEW917515:GEW917612 GOS917515:GOS917612 GYO917515:GYO917612 HIK917515:HIK917612 HSG917515:HSG917612 ICC917515:ICC917612 ILY917515:ILY917612 IVU917515:IVU917612 JFQ917515:JFQ917612 JPM917515:JPM917612 JZI917515:JZI917612 KJE917515:KJE917612 KTA917515:KTA917612 LCW917515:LCW917612 LMS917515:LMS917612 LWO917515:LWO917612 MGK917515:MGK917612 MQG917515:MQG917612 NAC917515:NAC917612 NJY917515:NJY917612 NTU917515:NTU917612 ODQ917515:ODQ917612 ONM917515:ONM917612 OXI917515:OXI917612 PHE917515:PHE917612 PRA917515:PRA917612 QAW917515:QAW917612 QKS917515:QKS917612 QUO917515:QUO917612 REK917515:REK917612 ROG917515:ROG917612 RYC917515:RYC917612 SHY917515:SHY917612 SRU917515:SRU917612 TBQ917515:TBQ917612 TLM917515:TLM917612 TVI917515:TVI917612 UFE917515:UFE917612 UPA917515:UPA917612 UYW917515:UYW917612 VIS917515:VIS917612 VSO917515:VSO917612 WCK917515:WCK917612 WMG917515:WMG917612 WWC917515:WWC917612 U983051:U983148 JQ983051:JQ983148 TM983051:TM983148 ADI983051:ADI983148 ANE983051:ANE983148 AXA983051:AXA983148 BGW983051:BGW983148 BQS983051:BQS983148 CAO983051:CAO983148 CKK983051:CKK983148 CUG983051:CUG983148 DEC983051:DEC983148 DNY983051:DNY983148 DXU983051:DXU983148 EHQ983051:EHQ983148 ERM983051:ERM983148 FBI983051:FBI983148 FLE983051:FLE983148 FVA983051:FVA983148 GEW983051:GEW983148 GOS983051:GOS983148 GYO983051:GYO983148 HIK983051:HIK983148 HSG983051:HSG983148 ICC983051:ICC983148 ILY983051:ILY983148 IVU983051:IVU983148 JFQ983051:JFQ983148 JPM983051:JPM983148 JZI983051:JZI983148 KJE983051:KJE983148 KTA983051:KTA983148 LCW983051:LCW983148 LMS983051:LMS983148 LWO983051:LWO983148 MGK983051:MGK983148 MQG983051:MQG983148 NAC983051:NAC983148 NJY983051:NJY983148 NTU983051:NTU983148 ODQ983051:ODQ983148 ONM983051:ONM983148 OXI983051:OXI983148 PHE983051:PHE983148 PRA983051:PRA983148 QAW983051:QAW983148 QKS983051:QKS983148 QUO983051:QUO983148 REK983051:REK983148 ROG983051:ROG983148 RYC983051:RYC983148 SHY983051:SHY983148 SRU983051:SRU983148 TBQ983051:TBQ983148 TLM983051:TLM983148 TVI983051:TVI983148 UFE983051:UFE983148 UPA983051:UPA983148 UYW983051:UYW983148 VIS983051:VIS983148 VSO983051:VSO983148 WCK983051:WCK983148 WMG983051:WMG983148 WWC983051:WWC983148 G9:G108 JE9:JE108 TA9:TA108 ACW9:ACW108 AMS9:AMS108 AWO9:AWO108 BGK9:BGK108 BQG9:BQG108 CAC9:CAC108 CJY9:CJY108 CTU9:CTU108 DDQ9:DDQ108 DNM9:DNM108 DXI9:DXI108 EHE9:EHE108 ERA9:ERA108 FAW9:FAW108 FKS9:FKS108 FUO9:FUO108 GEK9:GEK108 GOG9:GOG108 GYC9:GYC108 HHY9:HHY108 HRU9:HRU108 IBQ9:IBQ108 ILM9:ILM108 IVI9:IVI108 JFE9:JFE108 JPA9:JPA108 JYW9:JYW108 KIS9:KIS108 KSO9:KSO108 LCK9:LCK108 LMG9:LMG108 LWC9:LWC108 MFY9:MFY108 MPU9:MPU108 MZQ9:MZQ108 NJM9:NJM108 NTI9:NTI108 ODE9:ODE108 ONA9:ONA108 OWW9:OWW108 PGS9:PGS108 PQO9:PQO108 QAK9:QAK108 QKG9:QKG108 QUC9:QUC108 RDY9:RDY108 RNU9:RNU108 RXQ9:RXQ108 SHM9:SHM108 SRI9:SRI108 TBE9:TBE108 TLA9:TLA108 TUW9:TUW108 UES9:UES108 UOO9:UOO108 UYK9:UYK108 VIG9:VIG108 VSC9:VSC108 WBY9:WBY108 WLU9:WLU108 WVQ9:WVQ108 G65547:G65644 JE65547:JE65644 TA65547:TA65644 ACW65547:ACW65644 AMS65547:AMS65644 AWO65547:AWO65644 BGK65547:BGK65644 BQG65547:BQG65644 CAC65547:CAC65644 CJY65547:CJY65644 CTU65547:CTU65644 DDQ65547:DDQ65644 DNM65547:DNM65644 DXI65547:DXI65644 EHE65547:EHE65644 ERA65547:ERA65644 FAW65547:FAW65644 FKS65547:FKS65644 FUO65547:FUO65644 GEK65547:GEK65644 GOG65547:GOG65644 GYC65547:GYC65644 HHY65547:HHY65644 HRU65547:HRU65644 IBQ65547:IBQ65644 ILM65547:ILM65644 IVI65547:IVI65644 JFE65547:JFE65644 JPA65547:JPA65644 JYW65547:JYW65644 KIS65547:KIS65644 KSO65547:KSO65644 LCK65547:LCK65644 LMG65547:LMG65644 LWC65547:LWC65644 MFY65547:MFY65644 MPU65547:MPU65644 MZQ65547:MZQ65644 NJM65547:NJM65644 NTI65547:NTI65644 ODE65547:ODE65644 ONA65547:ONA65644 OWW65547:OWW65644 PGS65547:PGS65644 PQO65547:PQO65644 QAK65547:QAK65644 QKG65547:QKG65644 QUC65547:QUC65644 RDY65547:RDY65644 RNU65547:RNU65644 RXQ65547:RXQ65644 SHM65547:SHM65644 SRI65547:SRI65644 TBE65547:TBE65644 TLA65547:TLA65644 TUW65547:TUW65644 UES65547:UES65644 UOO65547:UOO65644 UYK65547:UYK65644 VIG65547:VIG65644 VSC65547:VSC65644 WBY65547:WBY65644 WLU65547:WLU65644 WVQ65547:WVQ65644 G131083:G131180 JE131083:JE131180 TA131083:TA131180 ACW131083:ACW131180 AMS131083:AMS131180 AWO131083:AWO131180 BGK131083:BGK131180 BQG131083:BQG131180 CAC131083:CAC131180 CJY131083:CJY131180 CTU131083:CTU131180 DDQ131083:DDQ131180 DNM131083:DNM131180 DXI131083:DXI131180 EHE131083:EHE131180 ERA131083:ERA131180 FAW131083:FAW131180 FKS131083:FKS131180 FUO131083:FUO131180 GEK131083:GEK131180 GOG131083:GOG131180 GYC131083:GYC131180 HHY131083:HHY131180 HRU131083:HRU131180 IBQ131083:IBQ131180 ILM131083:ILM131180 IVI131083:IVI131180 JFE131083:JFE131180 JPA131083:JPA131180 JYW131083:JYW131180 KIS131083:KIS131180 KSO131083:KSO131180 LCK131083:LCK131180 LMG131083:LMG131180 LWC131083:LWC131180 MFY131083:MFY131180 MPU131083:MPU131180 MZQ131083:MZQ131180 NJM131083:NJM131180 NTI131083:NTI131180 ODE131083:ODE131180 ONA131083:ONA131180 OWW131083:OWW131180 PGS131083:PGS131180 PQO131083:PQO131180 QAK131083:QAK131180 QKG131083:QKG131180 QUC131083:QUC131180 RDY131083:RDY131180 RNU131083:RNU131180 RXQ131083:RXQ131180 SHM131083:SHM131180 SRI131083:SRI131180 TBE131083:TBE131180 TLA131083:TLA131180 TUW131083:TUW131180 UES131083:UES131180 UOO131083:UOO131180 UYK131083:UYK131180 VIG131083:VIG131180 VSC131083:VSC131180 WBY131083:WBY131180 WLU131083:WLU131180 WVQ131083:WVQ131180 G196619:G196716 JE196619:JE196716 TA196619:TA196716 ACW196619:ACW196716 AMS196619:AMS196716 AWO196619:AWO196716 BGK196619:BGK196716 BQG196619:BQG196716 CAC196619:CAC196716 CJY196619:CJY196716 CTU196619:CTU196716 DDQ196619:DDQ196716 DNM196619:DNM196716 DXI196619:DXI196716 EHE196619:EHE196716 ERA196619:ERA196716 FAW196619:FAW196716 FKS196619:FKS196716 FUO196619:FUO196716 GEK196619:GEK196716 GOG196619:GOG196716 GYC196619:GYC196716 HHY196619:HHY196716 HRU196619:HRU196716 IBQ196619:IBQ196716 ILM196619:ILM196716 IVI196619:IVI196716 JFE196619:JFE196716 JPA196619:JPA196716 JYW196619:JYW196716 KIS196619:KIS196716 KSO196619:KSO196716 LCK196619:LCK196716 LMG196619:LMG196716 LWC196619:LWC196716 MFY196619:MFY196716 MPU196619:MPU196716 MZQ196619:MZQ196716 NJM196619:NJM196716 NTI196619:NTI196716 ODE196619:ODE196716 ONA196619:ONA196716 OWW196619:OWW196716 PGS196619:PGS196716 PQO196619:PQO196716 QAK196619:QAK196716 QKG196619:QKG196716 QUC196619:QUC196716 RDY196619:RDY196716 RNU196619:RNU196716 RXQ196619:RXQ196716 SHM196619:SHM196716 SRI196619:SRI196716 TBE196619:TBE196716 TLA196619:TLA196716 TUW196619:TUW196716 UES196619:UES196716 UOO196619:UOO196716 UYK196619:UYK196716 VIG196619:VIG196716 VSC196619:VSC196716 WBY196619:WBY196716 WLU196619:WLU196716 WVQ196619:WVQ196716 G262155:G262252 JE262155:JE262252 TA262155:TA262252 ACW262155:ACW262252 AMS262155:AMS262252 AWO262155:AWO262252 BGK262155:BGK262252 BQG262155:BQG262252 CAC262155:CAC262252 CJY262155:CJY262252 CTU262155:CTU262252 DDQ262155:DDQ262252 DNM262155:DNM262252 DXI262155:DXI262252 EHE262155:EHE262252 ERA262155:ERA262252 FAW262155:FAW262252 FKS262155:FKS262252 FUO262155:FUO262252 GEK262155:GEK262252 GOG262155:GOG262252 GYC262155:GYC262252 HHY262155:HHY262252 HRU262155:HRU262252 IBQ262155:IBQ262252 ILM262155:ILM262252 IVI262155:IVI262252 JFE262155:JFE262252 JPA262155:JPA262252 JYW262155:JYW262252 KIS262155:KIS262252 KSO262155:KSO262252 LCK262155:LCK262252 LMG262155:LMG262252 LWC262155:LWC262252 MFY262155:MFY262252 MPU262155:MPU262252 MZQ262155:MZQ262252 NJM262155:NJM262252 NTI262155:NTI262252 ODE262155:ODE262252 ONA262155:ONA262252 OWW262155:OWW262252 PGS262155:PGS262252 PQO262155:PQO262252 QAK262155:QAK262252 QKG262155:QKG262252 QUC262155:QUC262252 RDY262155:RDY262252 RNU262155:RNU262252 RXQ262155:RXQ262252 SHM262155:SHM262252 SRI262155:SRI262252 TBE262155:TBE262252 TLA262155:TLA262252 TUW262155:TUW262252 UES262155:UES262252 UOO262155:UOO262252 UYK262155:UYK262252 VIG262155:VIG262252 VSC262155:VSC262252 WBY262155:WBY262252 WLU262155:WLU262252 WVQ262155:WVQ262252 G327691:G327788 JE327691:JE327788 TA327691:TA327788 ACW327691:ACW327788 AMS327691:AMS327788 AWO327691:AWO327788 BGK327691:BGK327788 BQG327691:BQG327788 CAC327691:CAC327788 CJY327691:CJY327788 CTU327691:CTU327788 DDQ327691:DDQ327788 DNM327691:DNM327788 DXI327691:DXI327788 EHE327691:EHE327788 ERA327691:ERA327788 FAW327691:FAW327788 FKS327691:FKS327788 FUO327691:FUO327788 GEK327691:GEK327788 GOG327691:GOG327788 GYC327691:GYC327788 HHY327691:HHY327788 HRU327691:HRU327788 IBQ327691:IBQ327788 ILM327691:ILM327788 IVI327691:IVI327788 JFE327691:JFE327788 JPA327691:JPA327788 JYW327691:JYW327788 KIS327691:KIS327788 KSO327691:KSO327788 LCK327691:LCK327788 LMG327691:LMG327788 LWC327691:LWC327788 MFY327691:MFY327788 MPU327691:MPU327788 MZQ327691:MZQ327788 NJM327691:NJM327788 NTI327691:NTI327788 ODE327691:ODE327788 ONA327691:ONA327788 OWW327691:OWW327788 PGS327691:PGS327788 PQO327691:PQO327788 QAK327691:QAK327788 QKG327691:QKG327788 QUC327691:QUC327788 RDY327691:RDY327788 RNU327691:RNU327788 RXQ327691:RXQ327788 SHM327691:SHM327788 SRI327691:SRI327788 TBE327691:TBE327788 TLA327691:TLA327788 TUW327691:TUW327788 UES327691:UES327788 UOO327691:UOO327788 UYK327691:UYK327788 VIG327691:VIG327788 VSC327691:VSC327788 WBY327691:WBY327788 WLU327691:WLU327788 WVQ327691:WVQ327788 G393227:G393324 JE393227:JE393324 TA393227:TA393324 ACW393227:ACW393324 AMS393227:AMS393324 AWO393227:AWO393324 BGK393227:BGK393324 BQG393227:BQG393324 CAC393227:CAC393324 CJY393227:CJY393324 CTU393227:CTU393324 DDQ393227:DDQ393324 DNM393227:DNM393324 DXI393227:DXI393324 EHE393227:EHE393324 ERA393227:ERA393324 FAW393227:FAW393324 FKS393227:FKS393324 FUO393227:FUO393324 GEK393227:GEK393324 GOG393227:GOG393324 GYC393227:GYC393324 HHY393227:HHY393324 HRU393227:HRU393324 IBQ393227:IBQ393324 ILM393227:ILM393324 IVI393227:IVI393324 JFE393227:JFE393324 JPA393227:JPA393324 JYW393227:JYW393324 KIS393227:KIS393324 KSO393227:KSO393324 LCK393227:LCK393324 LMG393227:LMG393324 LWC393227:LWC393324 MFY393227:MFY393324 MPU393227:MPU393324 MZQ393227:MZQ393324 NJM393227:NJM393324 NTI393227:NTI393324 ODE393227:ODE393324 ONA393227:ONA393324 OWW393227:OWW393324 PGS393227:PGS393324 PQO393227:PQO393324 QAK393227:QAK393324 QKG393227:QKG393324 QUC393227:QUC393324 RDY393227:RDY393324 RNU393227:RNU393324 RXQ393227:RXQ393324 SHM393227:SHM393324 SRI393227:SRI393324 TBE393227:TBE393324 TLA393227:TLA393324 TUW393227:TUW393324 UES393227:UES393324 UOO393227:UOO393324 UYK393227:UYK393324 VIG393227:VIG393324 VSC393227:VSC393324 WBY393227:WBY393324 WLU393227:WLU393324 WVQ393227:WVQ393324 G458763:G458860 JE458763:JE458860 TA458763:TA458860 ACW458763:ACW458860 AMS458763:AMS458860 AWO458763:AWO458860 BGK458763:BGK458860 BQG458763:BQG458860 CAC458763:CAC458860 CJY458763:CJY458860 CTU458763:CTU458860 DDQ458763:DDQ458860 DNM458763:DNM458860 DXI458763:DXI458860 EHE458763:EHE458860 ERA458763:ERA458860 FAW458763:FAW458860 FKS458763:FKS458860 FUO458763:FUO458860 GEK458763:GEK458860 GOG458763:GOG458860 GYC458763:GYC458860 HHY458763:HHY458860 HRU458763:HRU458860 IBQ458763:IBQ458860 ILM458763:ILM458860 IVI458763:IVI458860 JFE458763:JFE458860 JPA458763:JPA458860 JYW458763:JYW458860 KIS458763:KIS458860 KSO458763:KSO458860 LCK458763:LCK458860 LMG458763:LMG458860 LWC458763:LWC458860 MFY458763:MFY458860 MPU458763:MPU458860 MZQ458763:MZQ458860 NJM458763:NJM458860 NTI458763:NTI458860 ODE458763:ODE458860 ONA458763:ONA458860 OWW458763:OWW458860 PGS458763:PGS458860 PQO458763:PQO458860 QAK458763:QAK458860 QKG458763:QKG458860 QUC458763:QUC458860 RDY458763:RDY458860 RNU458763:RNU458860 RXQ458763:RXQ458860 SHM458763:SHM458860 SRI458763:SRI458860 TBE458763:TBE458860 TLA458763:TLA458860 TUW458763:TUW458860 UES458763:UES458860 UOO458763:UOO458860 UYK458763:UYK458860 VIG458763:VIG458860 VSC458763:VSC458860 WBY458763:WBY458860 WLU458763:WLU458860 WVQ458763:WVQ458860 G524299:G524396 JE524299:JE524396 TA524299:TA524396 ACW524299:ACW524396 AMS524299:AMS524396 AWO524299:AWO524396 BGK524299:BGK524396 BQG524299:BQG524396 CAC524299:CAC524396 CJY524299:CJY524396 CTU524299:CTU524396 DDQ524299:DDQ524396 DNM524299:DNM524396 DXI524299:DXI524396 EHE524299:EHE524396 ERA524299:ERA524396 FAW524299:FAW524396 FKS524299:FKS524396 FUO524299:FUO524396 GEK524299:GEK524396 GOG524299:GOG524396 GYC524299:GYC524396 HHY524299:HHY524396 HRU524299:HRU524396 IBQ524299:IBQ524396 ILM524299:ILM524396 IVI524299:IVI524396 JFE524299:JFE524396 JPA524299:JPA524396 JYW524299:JYW524396 KIS524299:KIS524396 KSO524299:KSO524396 LCK524299:LCK524396 LMG524299:LMG524396 LWC524299:LWC524396 MFY524299:MFY524396 MPU524299:MPU524396 MZQ524299:MZQ524396 NJM524299:NJM524396 NTI524299:NTI524396 ODE524299:ODE524396 ONA524299:ONA524396 OWW524299:OWW524396 PGS524299:PGS524396 PQO524299:PQO524396 QAK524299:QAK524396 QKG524299:QKG524396 QUC524299:QUC524396 RDY524299:RDY524396 RNU524299:RNU524396 RXQ524299:RXQ524396 SHM524299:SHM524396 SRI524299:SRI524396 TBE524299:TBE524396 TLA524299:TLA524396 TUW524299:TUW524396 UES524299:UES524396 UOO524299:UOO524396 UYK524299:UYK524396 VIG524299:VIG524396 VSC524299:VSC524396 WBY524299:WBY524396 WLU524299:WLU524396 WVQ524299:WVQ524396 G589835:G589932 JE589835:JE589932 TA589835:TA589932 ACW589835:ACW589932 AMS589835:AMS589932 AWO589835:AWO589932 BGK589835:BGK589932 BQG589835:BQG589932 CAC589835:CAC589932 CJY589835:CJY589932 CTU589835:CTU589932 DDQ589835:DDQ589932 DNM589835:DNM589932 DXI589835:DXI589932 EHE589835:EHE589932 ERA589835:ERA589932 FAW589835:FAW589932 FKS589835:FKS589932 FUO589835:FUO589932 GEK589835:GEK589932 GOG589835:GOG589932 GYC589835:GYC589932 HHY589835:HHY589932 HRU589835:HRU589932 IBQ589835:IBQ589932 ILM589835:ILM589932 IVI589835:IVI589932 JFE589835:JFE589932 JPA589835:JPA589932 JYW589835:JYW589932 KIS589835:KIS589932 KSO589835:KSO589932 LCK589835:LCK589932 LMG589835:LMG589932 LWC589835:LWC589932 MFY589835:MFY589932 MPU589835:MPU589932 MZQ589835:MZQ589932 NJM589835:NJM589932 NTI589835:NTI589932 ODE589835:ODE589932 ONA589835:ONA589932 OWW589835:OWW589932 PGS589835:PGS589932 PQO589835:PQO589932 QAK589835:QAK589932 QKG589835:QKG589932 QUC589835:QUC589932 RDY589835:RDY589932 RNU589835:RNU589932 RXQ589835:RXQ589932 SHM589835:SHM589932 SRI589835:SRI589932 TBE589835:TBE589932 TLA589835:TLA589932 TUW589835:TUW589932 UES589835:UES589932 UOO589835:UOO589932 UYK589835:UYK589932 VIG589835:VIG589932 VSC589835:VSC589932 WBY589835:WBY589932 WLU589835:WLU589932 WVQ589835:WVQ589932 G655371:G655468 JE655371:JE655468 TA655371:TA655468 ACW655371:ACW655468 AMS655371:AMS655468 AWO655371:AWO655468 BGK655371:BGK655468 BQG655371:BQG655468 CAC655371:CAC655468 CJY655371:CJY655468 CTU655371:CTU655468 DDQ655371:DDQ655468 DNM655371:DNM655468 DXI655371:DXI655468 EHE655371:EHE655468 ERA655371:ERA655468 FAW655371:FAW655468 FKS655371:FKS655468 FUO655371:FUO655468 GEK655371:GEK655468 GOG655371:GOG655468 GYC655371:GYC655468 HHY655371:HHY655468 HRU655371:HRU655468 IBQ655371:IBQ655468 ILM655371:ILM655468 IVI655371:IVI655468 JFE655371:JFE655468 JPA655371:JPA655468 JYW655371:JYW655468 KIS655371:KIS655468 KSO655371:KSO655468 LCK655371:LCK655468 LMG655371:LMG655468 LWC655371:LWC655468 MFY655371:MFY655468 MPU655371:MPU655468 MZQ655371:MZQ655468 NJM655371:NJM655468 NTI655371:NTI655468 ODE655371:ODE655468 ONA655371:ONA655468 OWW655371:OWW655468 PGS655371:PGS655468 PQO655371:PQO655468 QAK655371:QAK655468 QKG655371:QKG655468 QUC655371:QUC655468 RDY655371:RDY655468 RNU655371:RNU655468 RXQ655371:RXQ655468 SHM655371:SHM655468 SRI655371:SRI655468 TBE655371:TBE655468 TLA655371:TLA655468 TUW655371:TUW655468 UES655371:UES655468 UOO655371:UOO655468 UYK655371:UYK655468 VIG655371:VIG655468 VSC655371:VSC655468 WBY655371:WBY655468 WLU655371:WLU655468 WVQ655371:WVQ655468 G720907:G721004 JE720907:JE721004 TA720907:TA721004 ACW720907:ACW721004 AMS720907:AMS721004 AWO720907:AWO721004 BGK720907:BGK721004 BQG720907:BQG721004 CAC720907:CAC721004 CJY720907:CJY721004 CTU720907:CTU721004 DDQ720907:DDQ721004 DNM720907:DNM721004 DXI720907:DXI721004 EHE720907:EHE721004 ERA720907:ERA721004 FAW720907:FAW721004 FKS720907:FKS721004 FUO720907:FUO721004 GEK720907:GEK721004 GOG720907:GOG721004 GYC720907:GYC721004 HHY720907:HHY721004 HRU720907:HRU721004 IBQ720907:IBQ721004 ILM720907:ILM721004 IVI720907:IVI721004 JFE720907:JFE721004 JPA720907:JPA721004 JYW720907:JYW721004 KIS720907:KIS721004 KSO720907:KSO721004 LCK720907:LCK721004 LMG720907:LMG721004 LWC720907:LWC721004 MFY720907:MFY721004 MPU720907:MPU721004 MZQ720907:MZQ721004 NJM720907:NJM721004 NTI720907:NTI721004 ODE720907:ODE721004 ONA720907:ONA721004 OWW720907:OWW721004 PGS720907:PGS721004 PQO720907:PQO721004 QAK720907:QAK721004 QKG720907:QKG721004 QUC720907:QUC721004 RDY720907:RDY721004 RNU720907:RNU721004 RXQ720907:RXQ721004 SHM720907:SHM721004 SRI720907:SRI721004 TBE720907:TBE721004 TLA720907:TLA721004 TUW720907:TUW721004 UES720907:UES721004 UOO720907:UOO721004 UYK720907:UYK721004 VIG720907:VIG721004 VSC720907:VSC721004 WBY720907:WBY721004 WLU720907:WLU721004 WVQ720907:WVQ721004 G786443:G786540 JE786443:JE786540 TA786443:TA786540 ACW786443:ACW786540 AMS786443:AMS786540 AWO786443:AWO786540 BGK786443:BGK786540 BQG786443:BQG786540 CAC786443:CAC786540 CJY786443:CJY786540 CTU786443:CTU786540 DDQ786443:DDQ786540 DNM786443:DNM786540 DXI786443:DXI786540 EHE786443:EHE786540 ERA786443:ERA786540 FAW786443:FAW786540 FKS786443:FKS786540 FUO786443:FUO786540 GEK786443:GEK786540 GOG786443:GOG786540 GYC786443:GYC786540 HHY786443:HHY786540 HRU786443:HRU786540 IBQ786443:IBQ786540 ILM786443:ILM786540 IVI786443:IVI786540 JFE786443:JFE786540 JPA786443:JPA786540 JYW786443:JYW786540 KIS786443:KIS786540 KSO786443:KSO786540 LCK786443:LCK786540 LMG786443:LMG786540 LWC786443:LWC786540 MFY786443:MFY786540 MPU786443:MPU786540 MZQ786443:MZQ786540 NJM786443:NJM786540 NTI786443:NTI786540 ODE786443:ODE786540 ONA786443:ONA786540 OWW786443:OWW786540 PGS786443:PGS786540 PQO786443:PQO786540 QAK786443:QAK786540 QKG786443:QKG786540 QUC786443:QUC786540 RDY786443:RDY786540 RNU786443:RNU786540 RXQ786443:RXQ786540 SHM786443:SHM786540 SRI786443:SRI786540 TBE786443:TBE786540 TLA786443:TLA786540 TUW786443:TUW786540 UES786443:UES786540 UOO786443:UOO786540 UYK786443:UYK786540 VIG786443:VIG786540 VSC786443:VSC786540 WBY786443:WBY786540 WLU786443:WLU786540 WVQ786443:WVQ786540 G851979:G852076 JE851979:JE852076 TA851979:TA852076 ACW851979:ACW852076 AMS851979:AMS852076 AWO851979:AWO852076 BGK851979:BGK852076 BQG851979:BQG852076 CAC851979:CAC852076 CJY851979:CJY852076 CTU851979:CTU852076 DDQ851979:DDQ852076 DNM851979:DNM852076 DXI851979:DXI852076 EHE851979:EHE852076 ERA851979:ERA852076 FAW851979:FAW852076 FKS851979:FKS852076 FUO851979:FUO852076 GEK851979:GEK852076 GOG851979:GOG852076 GYC851979:GYC852076 HHY851979:HHY852076 HRU851979:HRU852076 IBQ851979:IBQ852076 ILM851979:ILM852076 IVI851979:IVI852076 JFE851979:JFE852076 JPA851979:JPA852076 JYW851979:JYW852076 KIS851979:KIS852076 KSO851979:KSO852076 LCK851979:LCK852076 LMG851979:LMG852076 LWC851979:LWC852076 MFY851979:MFY852076 MPU851979:MPU852076 MZQ851979:MZQ852076 NJM851979:NJM852076 NTI851979:NTI852076 ODE851979:ODE852076 ONA851979:ONA852076 OWW851979:OWW852076 PGS851979:PGS852076 PQO851979:PQO852076 QAK851979:QAK852076 QKG851979:QKG852076 QUC851979:QUC852076 RDY851979:RDY852076 RNU851979:RNU852076 RXQ851979:RXQ852076 SHM851979:SHM852076 SRI851979:SRI852076 TBE851979:TBE852076 TLA851979:TLA852076 TUW851979:TUW852076 UES851979:UES852076 UOO851979:UOO852076 UYK851979:UYK852076 VIG851979:VIG852076 VSC851979:VSC852076 WBY851979:WBY852076 WLU851979:WLU852076 WVQ851979:WVQ852076 G917515:G917612 JE917515:JE917612 TA917515:TA917612 ACW917515:ACW917612 AMS917515:AMS917612 AWO917515:AWO917612 BGK917515:BGK917612 BQG917515:BQG917612 CAC917515:CAC917612 CJY917515:CJY917612 CTU917515:CTU917612 DDQ917515:DDQ917612 DNM917515:DNM917612 DXI917515:DXI917612 EHE917515:EHE917612 ERA917515:ERA917612 FAW917515:FAW917612 FKS917515:FKS917612 FUO917515:FUO917612 GEK917515:GEK917612 GOG917515:GOG917612 GYC917515:GYC917612 HHY917515:HHY917612 HRU917515:HRU917612 IBQ917515:IBQ917612 ILM917515:ILM917612 IVI917515:IVI917612 JFE917515:JFE917612 JPA917515:JPA917612 JYW917515:JYW917612 KIS917515:KIS917612 KSO917515:KSO917612 LCK917515:LCK917612 LMG917515:LMG917612 LWC917515:LWC917612 MFY917515:MFY917612 MPU917515:MPU917612 MZQ917515:MZQ917612 NJM917515:NJM917612 NTI917515:NTI917612 ODE917515:ODE917612 ONA917515:ONA917612 OWW917515:OWW917612 PGS917515:PGS917612 PQO917515:PQO917612 QAK917515:QAK917612 QKG917515:QKG917612 QUC917515:QUC917612 RDY917515:RDY917612 RNU917515:RNU917612 RXQ917515:RXQ917612 SHM917515:SHM917612 SRI917515:SRI917612 TBE917515:TBE917612 TLA917515:TLA917612 TUW917515:TUW917612 UES917515:UES917612 UOO917515:UOO917612 UYK917515:UYK917612 VIG917515:VIG917612 VSC917515:VSC917612 WBY917515:WBY917612 WLU917515:WLU917612 WVQ917515:WVQ917612 G983051:G983148 JE983051:JE983148 TA983051:TA983148 ACW983051:ACW983148 AMS983051:AMS983148 AWO983051:AWO983148 BGK983051:BGK983148 BQG983051:BQG983148 CAC983051:CAC983148 CJY983051:CJY983148 CTU983051:CTU983148 DDQ983051:DDQ983148 DNM983051:DNM983148 DXI983051:DXI983148 EHE983051:EHE983148 ERA983051:ERA983148 FAW983051:FAW983148 FKS983051:FKS983148 FUO983051:FUO983148 GEK983051:GEK983148 GOG983051:GOG983148 GYC983051:GYC983148 HHY983051:HHY983148 HRU983051:HRU983148 IBQ983051:IBQ983148 ILM983051:ILM983148 IVI983051:IVI983148 JFE983051:JFE983148 JPA983051:JPA983148 JYW983051:JYW983148 KIS983051:KIS983148 KSO983051:KSO983148 LCK983051:LCK983148 LMG983051:LMG983148 LWC983051:LWC983148 MFY983051:MFY983148 MPU983051:MPU983148 MZQ983051:MZQ983148 NJM983051:NJM983148 NTI983051:NTI983148 ODE983051:ODE983148 ONA983051:ONA983148 OWW983051:OWW983148 PGS983051:PGS983148 PQO983051:PQO983148 QAK983051:QAK983148 QKG983051:QKG983148 QUC983051:QUC983148 RDY983051:RDY983148 RNU983051:RNU983148 RXQ983051:RXQ983148 SHM983051:SHM983148 SRI983051:SRI983148 TBE983051:TBE983148 TLA983051:TLA983148 TUW983051:TUW983148 UES983051:UES983148 UOO983051:UOO983148 UYK983051:UYK983148 VIG983051:VIG983148 VSC983051:VSC983148 WBY983051:WBY983148 WLU983051:WLU983148 WVQ983051:WVQ983148">
      <formula1>$X$19:$X$20</formula1>
    </dataValidation>
    <dataValidation type="list" allowBlank="1" showInputMessage="1" showErrorMessage="1" sqref="E9:E108 JC9:JC108 SY9:SY108 ACU9:ACU108 AMQ9:AMQ108 AWM9:AWM108 BGI9:BGI108 BQE9:BQE108 CAA9:CAA108 CJW9:CJW108 CTS9:CTS108 DDO9:DDO108 DNK9:DNK108 DXG9:DXG108 EHC9:EHC108 EQY9:EQY108 FAU9:FAU108 FKQ9:FKQ108 FUM9:FUM108 GEI9:GEI108 GOE9:GOE108 GYA9:GYA108 HHW9:HHW108 HRS9:HRS108 IBO9:IBO108 ILK9:ILK108 IVG9:IVG108 JFC9:JFC108 JOY9:JOY108 JYU9:JYU108 KIQ9:KIQ108 KSM9:KSM108 LCI9:LCI108 LME9:LME108 LWA9:LWA108 MFW9:MFW108 MPS9:MPS108 MZO9:MZO108 NJK9:NJK108 NTG9:NTG108 ODC9:ODC108 OMY9:OMY108 OWU9:OWU108 PGQ9:PGQ108 PQM9:PQM108 QAI9:QAI108 QKE9:QKE108 QUA9:QUA108 RDW9:RDW108 RNS9:RNS108 RXO9:RXO108 SHK9:SHK108 SRG9:SRG108 TBC9:TBC108 TKY9:TKY108 TUU9:TUU108 UEQ9:UEQ108 UOM9:UOM108 UYI9:UYI108 VIE9:VIE108 VSA9:VSA108 WBW9:WBW108 WLS9:WLS108 WVO9:WVO108 E65547:E65644 JC65547:JC65644 SY65547:SY65644 ACU65547:ACU65644 AMQ65547:AMQ65644 AWM65547:AWM65644 BGI65547:BGI65644 BQE65547:BQE65644 CAA65547:CAA65644 CJW65547:CJW65644 CTS65547:CTS65644 DDO65547:DDO65644 DNK65547:DNK65644 DXG65547:DXG65644 EHC65547:EHC65644 EQY65547:EQY65644 FAU65547:FAU65644 FKQ65547:FKQ65644 FUM65547:FUM65644 GEI65547:GEI65644 GOE65547:GOE65644 GYA65547:GYA65644 HHW65547:HHW65644 HRS65547:HRS65644 IBO65547:IBO65644 ILK65547:ILK65644 IVG65547:IVG65644 JFC65547:JFC65644 JOY65547:JOY65644 JYU65547:JYU65644 KIQ65547:KIQ65644 KSM65547:KSM65644 LCI65547:LCI65644 LME65547:LME65644 LWA65547:LWA65644 MFW65547:MFW65644 MPS65547:MPS65644 MZO65547:MZO65644 NJK65547:NJK65644 NTG65547:NTG65644 ODC65547:ODC65644 OMY65547:OMY65644 OWU65547:OWU65644 PGQ65547:PGQ65644 PQM65547:PQM65644 QAI65547:QAI65644 QKE65547:QKE65644 QUA65547:QUA65644 RDW65547:RDW65644 RNS65547:RNS65644 RXO65547:RXO65644 SHK65547:SHK65644 SRG65547:SRG65644 TBC65547:TBC65644 TKY65547:TKY65644 TUU65547:TUU65644 UEQ65547:UEQ65644 UOM65547:UOM65644 UYI65547:UYI65644 VIE65547:VIE65644 VSA65547:VSA65644 WBW65547:WBW65644 WLS65547:WLS65644 WVO65547:WVO65644 E131083:E131180 JC131083:JC131180 SY131083:SY131180 ACU131083:ACU131180 AMQ131083:AMQ131180 AWM131083:AWM131180 BGI131083:BGI131180 BQE131083:BQE131180 CAA131083:CAA131180 CJW131083:CJW131180 CTS131083:CTS131180 DDO131083:DDO131180 DNK131083:DNK131180 DXG131083:DXG131180 EHC131083:EHC131180 EQY131083:EQY131180 FAU131083:FAU131180 FKQ131083:FKQ131180 FUM131083:FUM131180 GEI131083:GEI131180 GOE131083:GOE131180 GYA131083:GYA131180 HHW131083:HHW131180 HRS131083:HRS131180 IBO131083:IBO131180 ILK131083:ILK131180 IVG131083:IVG131180 JFC131083:JFC131180 JOY131083:JOY131180 JYU131083:JYU131180 KIQ131083:KIQ131180 KSM131083:KSM131180 LCI131083:LCI131180 LME131083:LME131180 LWA131083:LWA131180 MFW131083:MFW131180 MPS131083:MPS131180 MZO131083:MZO131180 NJK131083:NJK131180 NTG131083:NTG131180 ODC131083:ODC131180 OMY131083:OMY131180 OWU131083:OWU131180 PGQ131083:PGQ131180 PQM131083:PQM131180 QAI131083:QAI131180 QKE131083:QKE131180 QUA131083:QUA131180 RDW131083:RDW131180 RNS131083:RNS131180 RXO131083:RXO131180 SHK131083:SHK131180 SRG131083:SRG131180 TBC131083:TBC131180 TKY131083:TKY131180 TUU131083:TUU131180 UEQ131083:UEQ131180 UOM131083:UOM131180 UYI131083:UYI131180 VIE131083:VIE131180 VSA131083:VSA131180 WBW131083:WBW131180 WLS131083:WLS131180 WVO131083:WVO131180 E196619:E196716 JC196619:JC196716 SY196619:SY196716 ACU196619:ACU196716 AMQ196619:AMQ196716 AWM196619:AWM196716 BGI196619:BGI196716 BQE196619:BQE196716 CAA196619:CAA196716 CJW196619:CJW196716 CTS196619:CTS196716 DDO196619:DDO196716 DNK196619:DNK196716 DXG196619:DXG196716 EHC196619:EHC196716 EQY196619:EQY196716 FAU196619:FAU196716 FKQ196619:FKQ196716 FUM196619:FUM196716 GEI196619:GEI196716 GOE196619:GOE196716 GYA196619:GYA196716 HHW196619:HHW196716 HRS196619:HRS196716 IBO196619:IBO196716 ILK196619:ILK196716 IVG196619:IVG196716 JFC196619:JFC196716 JOY196619:JOY196716 JYU196619:JYU196716 KIQ196619:KIQ196716 KSM196619:KSM196716 LCI196619:LCI196716 LME196619:LME196716 LWA196619:LWA196716 MFW196619:MFW196716 MPS196619:MPS196716 MZO196619:MZO196716 NJK196619:NJK196716 NTG196619:NTG196716 ODC196619:ODC196716 OMY196619:OMY196716 OWU196619:OWU196716 PGQ196619:PGQ196716 PQM196619:PQM196716 QAI196619:QAI196716 QKE196619:QKE196716 QUA196619:QUA196716 RDW196619:RDW196716 RNS196619:RNS196716 RXO196619:RXO196716 SHK196619:SHK196716 SRG196619:SRG196716 TBC196619:TBC196716 TKY196619:TKY196716 TUU196619:TUU196716 UEQ196619:UEQ196716 UOM196619:UOM196716 UYI196619:UYI196716 VIE196619:VIE196716 VSA196619:VSA196716 WBW196619:WBW196716 WLS196619:WLS196716 WVO196619:WVO196716 E262155:E262252 JC262155:JC262252 SY262155:SY262252 ACU262155:ACU262252 AMQ262155:AMQ262252 AWM262155:AWM262252 BGI262155:BGI262252 BQE262155:BQE262252 CAA262155:CAA262252 CJW262155:CJW262252 CTS262155:CTS262252 DDO262155:DDO262252 DNK262155:DNK262252 DXG262155:DXG262252 EHC262155:EHC262252 EQY262155:EQY262252 FAU262155:FAU262252 FKQ262155:FKQ262252 FUM262155:FUM262252 GEI262155:GEI262252 GOE262155:GOE262252 GYA262155:GYA262252 HHW262155:HHW262252 HRS262155:HRS262252 IBO262155:IBO262252 ILK262155:ILK262252 IVG262155:IVG262252 JFC262155:JFC262252 JOY262155:JOY262252 JYU262155:JYU262252 KIQ262155:KIQ262252 KSM262155:KSM262252 LCI262155:LCI262252 LME262155:LME262252 LWA262155:LWA262252 MFW262155:MFW262252 MPS262155:MPS262252 MZO262155:MZO262252 NJK262155:NJK262252 NTG262155:NTG262252 ODC262155:ODC262252 OMY262155:OMY262252 OWU262155:OWU262252 PGQ262155:PGQ262252 PQM262155:PQM262252 QAI262155:QAI262252 QKE262155:QKE262252 QUA262155:QUA262252 RDW262155:RDW262252 RNS262155:RNS262252 RXO262155:RXO262252 SHK262155:SHK262252 SRG262155:SRG262252 TBC262155:TBC262252 TKY262155:TKY262252 TUU262155:TUU262252 UEQ262155:UEQ262252 UOM262155:UOM262252 UYI262155:UYI262252 VIE262155:VIE262252 VSA262155:VSA262252 WBW262155:WBW262252 WLS262155:WLS262252 WVO262155:WVO262252 E327691:E327788 JC327691:JC327788 SY327691:SY327788 ACU327691:ACU327788 AMQ327691:AMQ327788 AWM327691:AWM327788 BGI327691:BGI327788 BQE327691:BQE327788 CAA327691:CAA327788 CJW327691:CJW327788 CTS327691:CTS327788 DDO327691:DDO327788 DNK327691:DNK327788 DXG327691:DXG327788 EHC327691:EHC327788 EQY327691:EQY327788 FAU327691:FAU327788 FKQ327691:FKQ327788 FUM327691:FUM327788 GEI327691:GEI327788 GOE327691:GOE327788 GYA327691:GYA327788 HHW327691:HHW327788 HRS327691:HRS327788 IBO327691:IBO327788 ILK327691:ILK327788 IVG327691:IVG327788 JFC327691:JFC327788 JOY327691:JOY327788 JYU327691:JYU327788 KIQ327691:KIQ327788 KSM327691:KSM327788 LCI327691:LCI327788 LME327691:LME327788 LWA327691:LWA327788 MFW327691:MFW327788 MPS327691:MPS327788 MZO327691:MZO327788 NJK327691:NJK327788 NTG327691:NTG327788 ODC327691:ODC327788 OMY327691:OMY327788 OWU327691:OWU327788 PGQ327691:PGQ327788 PQM327691:PQM327788 QAI327691:QAI327788 QKE327691:QKE327788 QUA327691:QUA327788 RDW327691:RDW327788 RNS327691:RNS327788 RXO327691:RXO327788 SHK327691:SHK327788 SRG327691:SRG327788 TBC327691:TBC327788 TKY327691:TKY327788 TUU327691:TUU327788 UEQ327691:UEQ327788 UOM327691:UOM327788 UYI327691:UYI327788 VIE327691:VIE327788 VSA327691:VSA327788 WBW327691:WBW327788 WLS327691:WLS327788 WVO327691:WVO327788 E393227:E393324 JC393227:JC393324 SY393227:SY393324 ACU393227:ACU393324 AMQ393227:AMQ393324 AWM393227:AWM393324 BGI393227:BGI393324 BQE393227:BQE393324 CAA393227:CAA393324 CJW393227:CJW393324 CTS393227:CTS393324 DDO393227:DDO393324 DNK393227:DNK393324 DXG393227:DXG393324 EHC393227:EHC393324 EQY393227:EQY393324 FAU393227:FAU393324 FKQ393227:FKQ393324 FUM393227:FUM393324 GEI393227:GEI393324 GOE393227:GOE393324 GYA393227:GYA393324 HHW393227:HHW393324 HRS393227:HRS393324 IBO393227:IBO393324 ILK393227:ILK393324 IVG393227:IVG393324 JFC393227:JFC393324 JOY393227:JOY393324 JYU393227:JYU393324 KIQ393227:KIQ393324 KSM393227:KSM393324 LCI393227:LCI393324 LME393227:LME393324 LWA393227:LWA393324 MFW393227:MFW393324 MPS393227:MPS393324 MZO393227:MZO393324 NJK393227:NJK393324 NTG393227:NTG393324 ODC393227:ODC393324 OMY393227:OMY393324 OWU393227:OWU393324 PGQ393227:PGQ393324 PQM393227:PQM393324 QAI393227:QAI393324 QKE393227:QKE393324 QUA393227:QUA393324 RDW393227:RDW393324 RNS393227:RNS393324 RXO393227:RXO393324 SHK393227:SHK393324 SRG393227:SRG393324 TBC393227:TBC393324 TKY393227:TKY393324 TUU393227:TUU393324 UEQ393227:UEQ393324 UOM393227:UOM393324 UYI393227:UYI393324 VIE393227:VIE393324 VSA393227:VSA393324 WBW393227:WBW393324 WLS393227:WLS393324 WVO393227:WVO393324 E458763:E458860 JC458763:JC458860 SY458763:SY458860 ACU458763:ACU458860 AMQ458763:AMQ458860 AWM458763:AWM458860 BGI458763:BGI458860 BQE458763:BQE458860 CAA458763:CAA458860 CJW458763:CJW458860 CTS458763:CTS458860 DDO458763:DDO458860 DNK458763:DNK458860 DXG458763:DXG458860 EHC458763:EHC458860 EQY458763:EQY458860 FAU458763:FAU458860 FKQ458763:FKQ458860 FUM458763:FUM458860 GEI458763:GEI458860 GOE458763:GOE458860 GYA458763:GYA458860 HHW458763:HHW458860 HRS458763:HRS458860 IBO458763:IBO458860 ILK458763:ILK458860 IVG458763:IVG458860 JFC458763:JFC458860 JOY458763:JOY458860 JYU458763:JYU458860 KIQ458763:KIQ458860 KSM458763:KSM458860 LCI458763:LCI458860 LME458763:LME458860 LWA458763:LWA458860 MFW458763:MFW458860 MPS458763:MPS458860 MZO458763:MZO458860 NJK458763:NJK458860 NTG458763:NTG458860 ODC458763:ODC458860 OMY458763:OMY458860 OWU458763:OWU458860 PGQ458763:PGQ458860 PQM458763:PQM458860 QAI458763:QAI458860 QKE458763:QKE458860 QUA458763:QUA458860 RDW458763:RDW458860 RNS458763:RNS458860 RXO458763:RXO458860 SHK458763:SHK458860 SRG458763:SRG458860 TBC458763:TBC458860 TKY458763:TKY458860 TUU458763:TUU458860 UEQ458763:UEQ458860 UOM458763:UOM458860 UYI458763:UYI458860 VIE458763:VIE458860 VSA458763:VSA458860 WBW458763:WBW458860 WLS458763:WLS458860 WVO458763:WVO458860 E524299:E524396 JC524299:JC524396 SY524299:SY524396 ACU524299:ACU524396 AMQ524299:AMQ524396 AWM524299:AWM524396 BGI524299:BGI524396 BQE524299:BQE524396 CAA524299:CAA524396 CJW524299:CJW524396 CTS524299:CTS524396 DDO524299:DDO524396 DNK524299:DNK524396 DXG524299:DXG524396 EHC524299:EHC524396 EQY524299:EQY524396 FAU524299:FAU524396 FKQ524299:FKQ524396 FUM524299:FUM524396 GEI524299:GEI524396 GOE524299:GOE524396 GYA524299:GYA524396 HHW524299:HHW524396 HRS524299:HRS524396 IBO524299:IBO524396 ILK524299:ILK524396 IVG524299:IVG524396 JFC524299:JFC524396 JOY524299:JOY524396 JYU524299:JYU524396 KIQ524299:KIQ524396 KSM524299:KSM524396 LCI524299:LCI524396 LME524299:LME524396 LWA524299:LWA524396 MFW524299:MFW524396 MPS524299:MPS524396 MZO524299:MZO524396 NJK524299:NJK524396 NTG524299:NTG524396 ODC524299:ODC524396 OMY524299:OMY524396 OWU524299:OWU524396 PGQ524299:PGQ524396 PQM524299:PQM524396 QAI524299:QAI524396 QKE524299:QKE524396 QUA524299:QUA524396 RDW524299:RDW524396 RNS524299:RNS524396 RXO524299:RXO524396 SHK524299:SHK524396 SRG524299:SRG524396 TBC524299:TBC524396 TKY524299:TKY524396 TUU524299:TUU524396 UEQ524299:UEQ524396 UOM524299:UOM524396 UYI524299:UYI524396 VIE524299:VIE524396 VSA524299:VSA524396 WBW524299:WBW524396 WLS524299:WLS524396 WVO524299:WVO524396 E589835:E589932 JC589835:JC589932 SY589835:SY589932 ACU589835:ACU589932 AMQ589835:AMQ589932 AWM589835:AWM589932 BGI589835:BGI589932 BQE589835:BQE589932 CAA589835:CAA589932 CJW589835:CJW589932 CTS589835:CTS589932 DDO589835:DDO589932 DNK589835:DNK589932 DXG589835:DXG589932 EHC589835:EHC589932 EQY589835:EQY589932 FAU589835:FAU589932 FKQ589835:FKQ589932 FUM589835:FUM589932 GEI589835:GEI589932 GOE589835:GOE589932 GYA589835:GYA589932 HHW589835:HHW589932 HRS589835:HRS589932 IBO589835:IBO589932 ILK589835:ILK589932 IVG589835:IVG589932 JFC589835:JFC589932 JOY589835:JOY589932 JYU589835:JYU589932 KIQ589835:KIQ589932 KSM589835:KSM589932 LCI589835:LCI589932 LME589835:LME589932 LWA589835:LWA589932 MFW589835:MFW589932 MPS589835:MPS589932 MZO589835:MZO589932 NJK589835:NJK589932 NTG589835:NTG589932 ODC589835:ODC589932 OMY589835:OMY589932 OWU589835:OWU589932 PGQ589835:PGQ589932 PQM589835:PQM589932 QAI589835:QAI589932 QKE589835:QKE589932 QUA589835:QUA589932 RDW589835:RDW589932 RNS589835:RNS589932 RXO589835:RXO589932 SHK589835:SHK589932 SRG589835:SRG589932 TBC589835:TBC589932 TKY589835:TKY589932 TUU589835:TUU589932 UEQ589835:UEQ589932 UOM589835:UOM589932 UYI589835:UYI589932 VIE589835:VIE589932 VSA589835:VSA589932 WBW589835:WBW589932 WLS589835:WLS589932 WVO589835:WVO589932 E655371:E655468 JC655371:JC655468 SY655371:SY655468 ACU655371:ACU655468 AMQ655371:AMQ655468 AWM655371:AWM655468 BGI655371:BGI655468 BQE655371:BQE655468 CAA655371:CAA655468 CJW655371:CJW655468 CTS655371:CTS655468 DDO655371:DDO655468 DNK655371:DNK655468 DXG655371:DXG655468 EHC655371:EHC655468 EQY655371:EQY655468 FAU655371:FAU655468 FKQ655371:FKQ655468 FUM655371:FUM655468 GEI655371:GEI655468 GOE655371:GOE655468 GYA655371:GYA655468 HHW655371:HHW655468 HRS655371:HRS655468 IBO655371:IBO655468 ILK655371:ILK655468 IVG655371:IVG655468 JFC655371:JFC655468 JOY655371:JOY655468 JYU655371:JYU655468 KIQ655371:KIQ655468 KSM655371:KSM655468 LCI655371:LCI655468 LME655371:LME655468 LWA655371:LWA655468 MFW655371:MFW655468 MPS655371:MPS655468 MZO655371:MZO655468 NJK655371:NJK655468 NTG655371:NTG655468 ODC655371:ODC655468 OMY655371:OMY655468 OWU655371:OWU655468 PGQ655371:PGQ655468 PQM655371:PQM655468 QAI655371:QAI655468 QKE655371:QKE655468 QUA655371:QUA655468 RDW655371:RDW655468 RNS655371:RNS655468 RXO655371:RXO655468 SHK655371:SHK655468 SRG655371:SRG655468 TBC655371:TBC655468 TKY655371:TKY655468 TUU655371:TUU655468 UEQ655371:UEQ655468 UOM655371:UOM655468 UYI655371:UYI655468 VIE655371:VIE655468 VSA655371:VSA655468 WBW655371:WBW655468 WLS655371:WLS655468 WVO655371:WVO655468 E720907:E721004 JC720907:JC721004 SY720907:SY721004 ACU720907:ACU721004 AMQ720907:AMQ721004 AWM720907:AWM721004 BGI720907:BGI721004 BQE720907:BQE721004 CAA720907:CAA721004 CJW720907:CJW721004 CTS720907:CTS721004 DDO720907:DDO721004 DNK720907:DNK721004 DXG720907:DXG721004 EHC720907:EHC721004 EQY720907:EQY721004 FAU720907:FAU721004 FKQ720907:FKQ721004 FUM720907:FUM721004 GEI720907:GEI721004 GOE720907:GOE721004 GYA720907:GYA721004 HHW720907:HHW721004 HRS720907:HRS721004 IBO720907:IBO721004 ILK720907:ILK721004 IVG720907:IVG721004 JFC720907:JFC721004 JOY720907:JOY721004 JYU720907:JYU721004 KIQ720907:KIQ721004 KSM720907:KSM721004 LCI720907:LCI721004 LME720907:LME721004 LWA720907:LWA721004 MFW720907:MFW721004 MPS720907:MPS721004 MZO720907:MZO721004 NJK720907:NJK721004 NTG720907:NTG721004 ODC720907:ODC721004 OMY720907:OMY721004 OWU720907:OWU721004 PGQ720907:PGQ721004 PQM720907:PQM721004 QAI720907:QAI721004 QKE720907:QKE721004 QUA720907:QUA721004 RDW720907:RDW721004 RNS720907:RNS721004 RXO720907:RXO721004 SHK720907:SHK721004 SRG720907:SRG721004 TBC720907:TBC721004 TKY720907:TKY721004 TUU720907:TUU721004 UEQ720907:UEQ721004 UOM720907:UOM721004 UYI720907:UYI721004 VIE720907:VIE721004 VSA720907:VSA721004 WBW720907:WBW721004 WLS720907:WLS721004 WVO720907:WVO721004 E786443:E786540 JC786443:JC786540 SY786443:SY786540 ACU786443:ACU786540 AMQ786443:AMQ786540 AWM786443:AWM786540 BGI786443:BGI786540 BQE786443:BQE786540 CAA786443:CAA786540 CJW786443:CJW786540 CTS786443:CTS786540 DDO786443:DDO786540 DNK786443:DNK786540 DXG786443:DXG786540 EHC786443:EHC786540 EQY786443:EQY786540 FAU786443:FAU786540 FKQ786443:FKQ786540 FUM786443:FUM786540 GEI786443:GEI786540 GOE786443:GOE786540 GYA786443:GYA786540 HHW786443:HHW786540 HRS786443:HRS786540 IBO786443:IBO786540 ILK786443:ILK786540 IVG786443:IVG786540 JFC786443:JFC786540 JOY786443:JOY786540 JYU786443:JYU786540 KIQ786443:KIQ786540 KSM786443:KSM786540 LCI786443:LCI786540 LME786443:LME786540 LWA786443:LWA786540 MFW786443:MFW786540 MPS786443:MPS786540 MZO786443:MZO786540 NJK786443:NJK786540 NTG786443:NTG786540 ODC786443:ODC786540 OMY786443:OMY786540 OWU786443:OWU786540 PGQ786443:PGQ786540 PQM786443:PQM786540 QAI786443:QAI786540 QKE786443:QKE786540 QUA786443:QUA786540 RDW786443:RDW786540 RNS786443:RNS786540 RXO786443:RXO786540 SHK786443:SHK786540 SRG786443:SRG786540 TBC786443:TBC786540 TKY786443:TKY786540 TUU786443:TUU786540 UEQ786443:UEQ786540 UOM786443:UOM786540 UYI786443:UYI786540 VIE786443:VIE786540 VSA786443:VSA786540 WBW786443:WBW786540 WLS786443:WLS786540 WVO786443:WVO786540 E851979:E852076 JC851979:JC852076 SY851979:SY852076 ACU851979:ACU852076 AMQ851979:AMQ852076 AWM851979:AWM852076 BGI851979:BGI852076 BQE851979:BQE852076 CAA851979:CAA852076 CJW851979:CJW852076 CTS851979:CTS852076 DDO851979:DDO852076 DNK851979:DNK852076 DXG851979:DXG852076 EHC851979:EHC852076 EQY851979:EQY852076 FAU851979:FAU852076 FKQ851979:FKQ852076 FUM851979:FUM852076 GEI851979:GEI852076 GOE851979:GOE852076 GYA851979:GYA852076 HHW851979:HHW852076 HRS851979:HRS852076 IBO851979:IBO852076 ILK851979:ILK852076 IVG851979:IVG852076 JFC851979:JFC852076 JOY851979:JOY852076 JYU851979:JYU852076 KIQ851979:KIQ852076 KSM851979:KSM852076 LCI851979:LCI852076 LME851979:LME852076 LWA851979:LWA852076 MFW851979:MFW852076 MPS851979:MPS852076 MZO851979:MZO852076 NJK851979:NJK852076 NTG851979:NTG852076 ODC851979:ODC852076 OMY851979:OMY852076 OWU851979:OWU852076 PGQ851979:PGQ852076 PQM851979:PQM852076 QAI851979:QAI852076 QKE851979:QKE852076 QUA851979:QUA852076 RDW851979:RDW852076 RNS851979:RNS852076 RXO851979:RXO852076 SHK851979:SHK852076 SRG851979:SRG852076 TBC851979:TBC852076 TKY851979:TKY852076 TUU851979:TUU852076 UEQ851979:UEQ852076 UOM851979:UOM852076 UYI851979:UYI852076 VIE851979:VIE852076 VSA851979:VSA852076 WBW851979:WBW852076 WLS851979:WLS852076 WVO851979:WVO852076 E917515:E917612 JC917515:JC917612 SY917515:SY917612 ACU917515:ACU917612 AMQ917515:AMQ917612 AWM917515:AWM917612 BGI917515:BGI917612 BQE917515:BQE917612 CAA917515:CAA917612 CJW917515:CJW917612 CTS917515:CTS917612 DDO917515:DDO917612 DNK917515:DNK917612 DXG917515:DXG917612 EHC917515:EHC917612 EQY917515:EQY917612 FAU917515:FAU917612 FKQ917515:FKQ917612 FUM917515:FUM917612 GEI917515:GEI917612 GOE917515:GOE917612 GYA917515:GYA917612 HHW917515:HHW917612 HRS917515:HRS917612 IBO917515:IBO917612 ILK917515:ILK917612 IVG917515:IVG917612 JFC917515:JFC917612 JOY917515:JOY917612 JYU917515:JYU917612 KIQ917515:KIQ917612 KSM917515:KSM917612 LCI917515:LCI917612 LME917515:LME917612 LWA917515:LWA917612 MFW917515:MFW917612 MPS917515:MPS917612 MZO917515:MZO917612 NJK917515:NJK917612 NTG917515:NTG917612 ODC917515:ODC917612 OMY917515:OMY917612 OWU917515:OWU917612 PGQ917515:PGQ917612 PQM917515:PQM917612 QAI917515:QAI917612 QKE917515:QKE917612 QUA917515:QUA917612 RDW917515:RDW917612 RNS917515:RNS917612 RXO917515:RXO917612 SHK917515:SHK917612 SRG917515:SRG917612 TBC917515:TBC917612 TKY917515:TKY917612 TUU917515:TUU917612 UEQ917515:UEQ917612 UOM917515:UOM917612 UYI917515:UYI917612 VIE917515:VIE917612 VSA917515:VSA917612 WBW917515:WBW917612 WLS917515:WLS917612 WVO917515:WVO917612 E983051:E983148 JC983051:JC983148 SY983051:SY983148 ACU983051:ACU983148 AMQ983051:AMQ983148 AWM983051:AWM983148 BGI983051:BGI983148 BQE983051:BQE983148 CAA983051:CAA983148 CJW983051:CJW983148 CTS983051:CTS983148 DDO983051:DDO983148 DNK983051:DNK983148 DXG983051:DXG983148 EHC983051:EHC983148 EQY983051:EQY983148 FAU983051:FAU983148 FKQ983051:FKQ983148 FUM983051:FUM983148 GEI983051:GEI983148 GOE983051:GOE983148 GYA983051:GYA983148 HHW983051:HHW983148 HRS983051:HRS983148 IBO983051:IBO983148 ILK983051:ILK983148 IVG983051:IVG983148 JFC983051:JFC983148 JOY983051:JOY983148 JYU983051:JYU983148 KIQ983051:KIQ983148 KSM983051:KSM983148 LCI983051:LCI983148 LME983051:LME983148 LWA983051:LWA983148 MFW983051:MFW983148 MPS983051:MPS983148 MZO983051:MZO983148 NJK983051:NJK983148 NTG983051:NTG983148 ODC983051:ODC983148 OMY983051:OMY983148 OWU983051:OWU983148 PGQ983051:PGQ983148 PQM983051:PQM983148 QAI983051:QAI983148 QKE983051:QKE983148 QUA983051:QUA983148 RDW983051:RDW983148 RNS983051:RNS983148 RXO983051:RXO983148 SHK983051:SHK983148 SRG983051:SRG983148 TBC983051:TBC983148 TKY983051:TKY983148 TUU983051:TUU983148 UEQ983051:UEQ983148 UOM983051:UOM983148 UYI983051:UYI983148 VIE983051:VIE983148 VSA983051:VSA983148 WBW983051:WBW983148 WLS983051:WLS983148 WVO983051:WVO983148">
      <formula1>$X$9:$X$12</formula1>
    </dataValidation>
    <dataValidation type="list" allowBlank="1" showInputMessage="1" showErrorMessage="1" sqref="L110:L114 WVU983150:WVU983154 WLY983150:WLY983154 WCC983150:WCC983154 VSG983150:VSG983154 VIK983150:VIK983154 UYO983150:UYO983154 UOS983150:UOS983154 UEW983150:UEW983154 TVA983150:TVA983154 TLE983150:TLE983154 TBI983150:TBI983154 SRM983150:SRM983154 SHQ983150:SHQ983154 RXU983150:RXU983154 RNY983150:RNY983154 REC983150:REC983154 QUG983150:QUG983154 QKK983150:QKK983154 QAO983150:QAO983154 PQS983150:PQS983154 PGW983150:PGW983154 OXA983150:OXA983154 ONE983150:ONE983154 ODI983150:ODI983154 NTM983150:NTM983154 NJQ983150:NJQ983154 MZU983150:MZU983154 MPY983150:MPY983154 MGC983150:MGC983154 LWG983150:LWG983154 LMK983150:LMK983154 LCO983150:LCO983154 KSS983150:KSS983154 KIW983150:KIW983154 JZA983150:JZA983154 JPE983150:JPE983154 JFI983150:JFI983154 IVM983150:IVM983154 ILQ983150:ILQ983154 IBU983150:IBU983154 HRY983150:HRY983154 HIC983150:HIC983154 GYG983150:GYG983154 GOK983150:GOK983154 GEO983150:GEO983154 FUS983150:FUS983154 FKW983150:FKW983154 FBA983150:FBA983154 ERE983150:ERE983154 EHI983150:EHI983154 DXM983150:DXM983154 DNQ983150:DNQ983154 DDU983150:DDU983154 CTY983150:CTY983154 CKC983150:CKC983154 CAG983150:CAG983154 BQK983150:BQK983154 BGO983150:BGO983154 AWS983150:AWS983154 AMW983150:AMW983154 ADA983150:ADA983154 TE983150:TE983154 JI983150:JI983154 L983150:L983154 WVU917614:WVU917618 WLY917614:WLY917618 WCC917614:WCC917618 VSG917614:VSG917618 VIK917614:VIK917618 UYO917614:UYO917618 UOS917614:UOS917618 UEW917614:UEW917618 TVA917614:TVA917618 TLE917614:TLE917618 TBI917614:TBI917618 SRM917614:SRM917618 SHQ917614:SHQ917618 RXU917614:RXU917618 RNY917614:RNY917618 REC917614:REC917618 QUG917614:QUG917618 QKK917614:QKK917618 QAO917614:QAO917618 PQS917614:PQS917618 PGW917614:PGW917618 OXA917614:OXA917618 ONE917614:ONE917618 ODI917614:ODI917618 NTM917614:NTM917618 NJQ917614:NJQ917618 MZU917614:MZU917618 MPY917614:MPY917618 MGC917614:MGC917618 LWG917614:LWG917618 LMK917614:LMK917618 LCO917614:LCO917618 KSS917614:KSS917618 KIW917614:KIW917618 JZA917614:JZA917618 JPE917614:JPE917618 JFI917614:JFI917618 IVM917614:IVM917618 ILQ917614:ILQ917618 IBU917614:IBU917618 HRY917614:HRY917618 HIC917614:HIC917618 GYG917614:GYG917618 GOK917614:GOK917618 GEO917614:GEO917618 FUS917614:FUS917618 FKW917614:FKW917618 FBA917614:FBA917618 ERE917614:ERE917618 EHI917614:EHI917618 DXM917614:DXM917618 DNQ917614:DNQ917618 DDU917614:DDU917618 CTY917614:CTY917618 CKC917614:CKC917618 CAG917614:CAG917618 BQK917614:BQK917618 BGO917614:BGO917618 AWS917614:AWS917618 AMW917614:AMW917618 ADA917614:ADA917618 TE917614:TE917618 JI917614:JI917618 L917614:L917618 WVU852078:WVU852082 WLY852078:WLY852082 WCC852078:WCC852082 VSG852078:VSG852082 VIK852078:VIK852082 UYO852078:UYO852082 UOS852078:UOS852082 UEW852078:UEW852082 TVA852078:TVA852082 TLE852078:TLE852082 TBI852078:TBI852082 SRM852078:SRM852082 SHQ852078:SHQ852082 RXU852078:RXU852082 RNY852078:RNY852082 REC852078:REC852082 QUG852078:QUG852082 QKK852078:QKK852082 QAO852078:QAO852082 PQS852078:PQS852082 PGW852078:PGW852082 OXA852078:OXA852082 ONE852078:ONE852082 ODI852078:ODI852082 NTM852078:NTM852082 NJQ852078:NJQ852082 MZU852078:MZU852082 MPY852078:MPY852082 MGC852078:MGC852082 LWG852078:LWG852082 LMK852078:LMK852082 LCO852078:LCO852082 KSS852078:KSS852082 KIW852078:KIW852082 JZA852078:JZA852082 JPE852078:JPE852082 JFI852078:JFI852082 IVM852078:IVM852082 ILQ852078:ILQ852082 IBU852078:IBU852082 HRY852078:HRY852082 HIC852078:HIC852082 GYG852078:GYG852082 GOK852078:GOK852082 GEO852078:GEO852082 FUS852078:FUS852082 FKW852078:FKW852082 FBA852078:FBA852082 ERE852078:ERE852082 EHI852078:EHI852082 DXM852078:DXM852082 DNQ852078:DNQ852082 DDU852078:DDU852082 CTY852078:CTY852082 CKC852078:CKC852082 CAG852078:CAG852082 BQK852078:BQK852082 BGO852078:BGO852082 AWS852078:AWS852082 AMW852078:AMW852082 ADA852078:ADA852082 TE852078:TE852082 JI852078:JI852082 L852078:L852082 WVU786542:WVU786546 WLY786542:WLY786546 WCC786542:WCC786546 VSG786542:VSG786546 VIK786542:VIK786546 UYO786542:UYO786546 UOS786542:UOS786546 UEW786542:UEW786546 TVA786542:TVA786546 TLE786542:TLE786546 TBI786542:TBI786546 SRM786542:SRM786546 SHQ786542:SHQ786546 RXU786542:RXU786546 RNY786542:RNY786546 REC786542:REC786546 QUG786542:QUG786546 QKK786542:QKK786546 QAO786542:QAO786546 PQS786542:PQS786546 PGW786542:PGW786546 OXA786542:OXA786546 ONE786542:ONE786546 ODI786542:ODI786546 NTM786542:NTM786546 NJQ786542:NJQ786546 MZU786542:MZU786546 MPY786542:MPY786546 MGC786542:MGC786546 LWG786542:LWG786546 LMK786542:LMK786546 LCO786542:LCO786546 KSS786542:KSS786546 KIW786542:KIW786546 JZA786542:JZA786546 JPE786542:JPE786546 JFI786542:JFI786546 IVM786542:IVM786546 ILQ786542:ILQ786546 IBU786542:IBU786546 HRY786542:HRY786546 HIC786542:HIC786546 GYG786542:GYG786546 GOK786542:GOK786546 GEO786542:GEO786546 FUS786542:FUS786546 FKW786542:FKW786546 FBA786542:FBA786546 ERE786542:ERE786546 EHI786542:EHI786546 DXM786542:DXM786546 DNQ786542:DNQ786546 DDU786542:DDU786546 CTY786542:CTY786546 CKC786542:CKC786546 CAG786542:CAG786546 BQK786542:BQK786546 BGO786542:BGO786546 AWS786542:AWS786546 AMW786542:AMW786546 ADA786542:ADA786546 TE786542:TE786546 JI786542:JI786546 L786542:L786546 WVU721006:WVU721010 WLY721006:WLY721010 WCC721006:WCC721010 VSG721006:VSG721010 VIK721006:VIK721010 UYO721006:UYO721010 UOS721006:UOS721010 UEW721006:UEW721010 TVA721006:TVA721010 TLE721006:TLE721010 TBI721006:TBI721010 SRM721006:SRM721010 SHQ721006:SHQ721010 RXU721006:RXU721010 RNY721006:RNY721010 REC721006:REC721010 QUG721006:QUG721010 QKK721006:QKK721010 QAO721006:QAO721010 PQS721006:PQS721010 PGW721006:PGW721010 OXA721006:OXA721010 ONE721006:ONE721010 ODI721006:ODI721010 NTM721006:NTM721010 NJQ721006:NJQ721010 MZU721006:MZU721010 MPY721006:MPY721010 MGC721006:MGC721010 LWG721006:LWG721010 LMK721006:LMK721010 LCO721006:LCO721010 KSS721006:KSS721010 KIW721006:KIW721010 JZA721006:JZA721010 JPE721006:JPE721010 JFI721006:JFI721010 IVM721006:IVM721010 ILQ721006:ILQ721010 IBU721006:IBU721010 HRY721006:HRY721010 HIC721006:HIC721010 GYG721006:GYG721010 GOK721006:GOK721010 GEO721006:GEO721010 FUS721006:FUS721010 FKW721006:FKW721010 FBA721006:FBA721010 ERE721006:ERE721010 EHI721006:EHI721010 DXM721006:DXM721010 DNQ721006:DNQ721010 DDU721006:DDU721010 CTY721006:CTY721010 CKC721006:CKC721010 CAG721006:CAG721010 BQK721006:BQK721010 BGO721006:BGO721010 AWS721006:AWS721010 AMW721006:AMW721010 ADA721006:ADA721010 TE721006:TE721010 JI721006:JI721010 L721006:L721010 WVU655470:WVU655474 WLY655470:WLY655474 WCC655470:WCC655474 VSG655470:VSG655474 VIK655470:VIK655474 UYO655470:UYO655474 UOS655470:UOS655474 UEW655470:UEW655474 TVA655470:TVA655474 TLE655470:TLE655474 TBI655470:TBI655474 SRM655470:SRM655474 SHQ655470:SHQ655474 RXU655470:RXU655474 RNY655470:RNY655474 REC655470:REC655474 QUG655470:QUG655474 QKK655470:QKK655474 QAO655470:QAO655474 PQS655470:PQS655474 PGW655470:PGW655474 OXA655470:OXA655474 ONE655470:ONE655474 ODI655470:ODI655474 NTM655470:NTM655474 NJQ655470:NJQ655474 MZU655470:MZU655474 MPY655470:MPY655474 MGC655470:MGC655474 LWG655470:LWG655474 LMK655470:LMK655474 LCO655470:LCO655474 KSS655470:KSS655474 KIW655470:KIW655474 JZA655470:JZA655474 JPE655470:JPE655474 JFI655470:JFI655474 IVM655470:IVM655474 ILQ655470:ILQ655474 IBU655470:IBU655474 HRY655470:HRY655474 HIC655470:HIC655474 GYG655470:GYG655474 GOK655470:GOK655474 GEO655470:GEO655474 FUS655470:FUS655474 FKW655470:FKW655474 FBA655470:FBA655474 ERE655470:ERE655474 EHI655470:EHI655474 DXM655470:DXM655474 DNQ655470:DNQ655474 DDU655470:DDU655474 CTY655470:CTY655474 CKC655470:CKC655474 CAG655470:CAG655474 BQK655470:BQK655474 BGO655470:BGO655474 AWS655470:AWS655474 AMW655470:AMW655474 ADA655470:ADA655474 TE655470:TE655474 JI655470:JI655474 L655470:L655474 WVU589934:WVU589938 WLY589934:WLY589938 WCC589934:WCC589938 VSG589934:VSG589938 VIK589934:VIK589938 UYO589934:UYO589938 UOS589934:UOS589938 UEW589934:UEW589938 TVA589934:TVA589938 TLE589934:TLE589938 TBI589934:TBI589938 SRM589934:SRM589938 SHQ589934:SHQ589938 RXU589934:RXU589938 RNY589934:RNY589938 REC589934:REC589938 QUG589934:QUG589938 QKK589934:QKK589938 QAO589934:QAO589938 PQS589934:PQS589938 PGW589934:PGW589938 OXA589934:OXA589938 ONE589934:ONE589938 ODI589934:ODI589938 NTM589934:NTM589938 NJQ589934:NJQ589938 MZU589934:MZU589938 MPY589934:MPY589938 MGC589934:MGC589938 LWG589934:LWG589938 LMK589934:LMK589938 LCO589934:LCO589938 KSS589934:KSS589938 KIW589934:KIW589938 JZA589934:JZA589938 JPE589934:JPE589938 JFI589934:JFI589938 IVM589934:IVM589938 ILQ589934:ILQ589938 IBU589934:IBU589938 HRY589934:HRY589938 HIC589934:HIC589938 GYG589934:GYG589938 GOK589934:GOK589938 GEO589934:GEO589938 FUS589934:FUS589938 FKW589934:FKW589938 FBA589934:FBA589938 ERE589934:ERE589938 EHI589934:EHI589938 DXM589934:DXM589938 DNQ589934:DNQ589938 DDU589934:DDU589938 CTY589934:CTY589938 CKC589934:CKC589938 CAG589934:CAG589938 BQK589934:BQK589938 BGO589934:BGO589938 AWS589934:AWS589938 AMW589934:AMW589938 ADA589934:ADA589938 TE589934:TE589938 JI589934:JI589938 L589934:L589938 WVU524398:WVU524402 WLY524398:WLY524402 WCC524398:WCC524402 VSG524398:VSG524402 VIK524398:VIK524402 UYO524398:UYO524402 UOS524398:UOS524402 UEW524398:UEW524402 TVA524398:TVA524402 TLE524398:TLE524402 TBI524398:TBI524402 SRM524398:SRM524402 SHQ524398:SHQ524402 RXU524398:RXU524402 RNY524398:RNY524402 REC524398:REC524402 QUG524398:QUG524402 QKK524398:QKK524402 QAO524398:QAO524402 PQS524398:PQS524402 PGW524398:PGW524402 OXA524398:OXA524402 ONE524398:ONE524402 ODI524398:ODI524402 NTM524398:NTM524402 NJQ524398:NJQ524402 MZU524398:MZU524402 MPY524398:MPY524402 MGC524398:MGC524402 LWG524398:LWG524402 LMK524398:LMK524402 LCO524398:LCO524402 KSS524398:KSS524402 KIW524398:KIW524402 JZA524398:JZA524402 JPE524398:JPE524402 JFI524398:JFI524402 IVM524398:IVM524402 ILQ524398:ILQ524402 IBU524398:IBU524402 HRY524398:HRY524402 HIC524398:HIC524402 GYG524398:GYG524402 GOK524398:GOK524402 GEO524398:GEO524402 FUS524398:FUS524402 FKW524398:FKW524402 FBA524398:FBA524402 ERE524398:ERE524402 EHI524398:EHI524402 DXM524398:DXM524402 DNQ524398:DNQ524402 DDU524398:DDU524402 CTY524398:CTY524402 CKC524398:CKC524402 CAG524398:CAG524402 BQK524398:BQK524402 BGO524398:BGO524402 AWS524398:AWS524402 AMW524398:AMW524402 ADA524398:ADA524402 TE524398:TE524402 JI524398:JI524402 L524398:L524402 WVU458862:WVU458866 WLY458862:WLY458866 WCC458862:WCC458866 VSG458862:VSG458866 VIK458862:VIK458866 UYO458862:UYO458866 UOS458862:UOS458866 UEW458862:UEW458866 TVA458862:TVA458866 TLE458862:TLE458866 TBI458862:TBI458866 SRM458862:SRM458866 SHQ458862:SHQ458866 RXU458862:RXU458866 RNY458862:RNY458866 REC458862:REC458866 QUG458862:QUG458866 QKK458862:QKK458866 QAO458862:QAO458866 PQS458862:PQS458866 PGW458862:PGW458866 OXA458862:OXA458866 ONE458862:ONE458866 ODI458862:ODI458866 NTM458862:NTM458866 NJQ458862:NJQ458866 MZU458862:MZU458866 MPY458862:MPY458866 MGC458862:MGC458866 LWG458862:LWG458866 LMK458862:LMK458866 LCO458862:LCO458866 KSS458862:KSS458866 KIW458862:KIW458866 JZA458862:JZA458866 JPE458862:JPE458866 JFI458862:JFI458866 IVM458862:IVM458866 ILQ458862:ILQ458866 IBU458862:IBU458866 HRY458862:HRY458866 HIC458862:HIC458866 GYG458862:GYG458866 GOK458862:GOK458866 GEO458862:GEO458866 FUS458862:FUS458866 FKW458862:FKW458866 FBA458862:FBA458866 ERE458862:ERE458866 EHI458862:EHI458866 DXM458862:DXM458866 DNQ458862:DNQ458866 DDU458862:DDU458866 CTY458862:CTY458866 CKC458862:CKC458866 CAG458862:CAG458866 BQK458862:BQK458866 BGO458862:BGO458866 AWS458862:AWS458866 AMW458862:AMW458866 ADA458862:ADA458866 TE458862:TE458866 JI458862:JI458866 L458862:L458866 WVU393326:WVU393330 WLY393326:WLY393330 WCC393326:WCC393330 VSG393326:VSG393330 VIK393326:VIK393330 UYO393326:UYO393330 UOS393326:UOS393330 UEW393326:UEW393330 TVA393326:TVA393330 TLE393326:TLE393330 TBI393326:TBI393330 SRM393326:SRM393330 SHQ393326:SHQ393330 RXU393326:RXU393330 RNY393326:RNY393330 REC393326:REC393330 QUG393326:QUG393330 QKK393326:QKK393330 QAO393326:QAO393330 PQS393326:PQS393330 PGW393326:PGW393330 OXA393326:OXA393330 ONE393326:ONE393330 ODI393326:ODI393330 NTM393326:NTM393330 NJQ393326:NJQ393330 MZU393326:MZU393330 MPY393326:MPY393330 MGC393326:MGC393330 LWG393326:LWG393330 LMK393326:LMK393330 LCO393326:LCO393330 KSS393326:KSS393330 KIW393326:KIW393330 JZA393326:JZA393330 JPE393326:JPE393330 JFI393326:JFI393330 IVM393326:IVM393330 ILQ393326:ILQ393330 IBU393326:IBU393330 HRY393326:HRY393330 HIC393326:HIC393330 GYG393326:GYG393330 GOK393326:GOK393330 GEO393326:GEO393330 FUS393326:FUS393330 FKW393326:FKW393330 FBA393326:FBA393330 ERE393326:ERE393330 EHI393326:EHI393330 DXM393326:DXM393330 DNQ393326:DNQ393330 DDU393326:DDU393330 CTY393326:CTY393330 CKC393326:CKC393330 CAG393326:CAG393330 BQK393326:BQK393330 BGO393326:BGO393330 AWS393326:AWS393330 AMW393326:AMW393330 ADA393326:ADA393330 TE393326:TE393330 JI393326:JI393330 L393326:L393330 WVU327790:WVU327794 WLY327790:WLY327794 WCC327790:WCC327794 VSG327790:VSG327794 VIK327790:VIK327794 UYO327790:UYO327794 UOS327790:UOS327794 UEW327790:UEW327794 TVA327790:TVA327794 TLE327790:TLE327794 TBI327790:TBI327794 SRM327790:SRM327794 SHQ327790:SHQ327794 RXU327790:RXU327794 RNY327790:RNY327794 REC327790:REC327794 QUG327790:QUG327794 QKK327790:QKK327794 QAO327790:QAO327794 PQS327790:PQS327794 PGW327790:PGW327794 OXA327790:OXA327794 ONE327790:ONE327794 ODI327790:ODI327794 NTM327790:NTM327794 NJQ327790:NJQ327794 MZU327790:MZU327794 MPY327790:MPY327794 MGC327790:MGC327794 LWG327790:LWG327794 LMK327790:LMK327794 LCO327790:LCO327794 KSS327790:KSS327794 KIW327790:KIW327794 JZA327790:JZA327794 JPE327790:JPE327794 JFI327790:JFI327794 IVM327790:IVM327794 ILQ327790:ILQ327794 IBU327790:IBU327794 HRY327790:HRY327794 HIC327790:HIC327794 GYG327790:GYG327794 GOK327790:GOK327794 GEO327790:GEO327794 FUS327790:FUS327794 FKW327790:FKW327794 FBA327790:FBA327794 ERE327790:ERE327794 EHI327790:EHI327794 DXM327790:DXM327794 DNQ327790:DNQ327794 DDU327790:DDU327794 CTY327790:CTY327794 CKC327790:CKC327794 CAG327790:CAG327794 BQK327790:BQK327794 BGO327790:BGO327794 AWS327790:AWS327794 AMW327790:AMW327794 ADA327790:ADA327794 TE327790:TE327794 JI327790:JI327794 L327790:L327794 WVU262254:WVU262258 WLY262254:WLY262258 WCC262254:WCC262258 VSG262254:VSG262258 VIK262254:VIK262258 UYO262254:UYO262258 UOS262254:UOS262258 UEW262254:UEW262258 TVA262254:TVA262258 TLE262254:TLE262258 TBI262254:TBI262258 SRM262254:SRM262258 SHQ262254:SHQ262258 RXU262254:RXU262258 RNY262254:RNY262258 REC262254:REC262258 QUG262254:QUG262258 QKK262254:QKK262258 QAO262254:QAO262258 PQS262254:PQS262258 PGW262254:PGW262258 OXA262254:OXA262258 ONE262254:ONE262258 ODI262254:ODI262258 NTM262254:NTM262258 NJQ262254:NJQ262258 MZU262254:MZU262258 MPY262254:MPY262258 MGC262254:MGC262258 LWG262254:LWG262258 LMK262254:LMK262258 LCO262254:LCO262258 KSS262254:KSS262258 KIW262254:KIW262258 JZA262254:JZA262258 JPE262254:JPE262258 JFI262254:JFI262258 IVM262254:IVM262258 ILQ262254:ILQ262258 IBU262254:IBU262258 HRY262254:HRY262258 HIC262254:HIC262258 GYG262254:GYG262258 GOK262254:GOK262258 GEO262254:GEO262258 FUS262254:FUS262258 FKW262254:FKW262258 FBA262254:FBA262258 ERE262254:ERE262258 EHI262254:EHI262258 DXM262254:DXM262258 DNQ262254:DNQ262258 DDU262254:DDU262258 CTY262254:CTY262258 CKC262254:CKC262258 CAG262254:CAG262258 BQK262254:BQK262258 BGO262254:BGO262258 AWS262254:AWS262258 AMW262254:AMW262258 ADA262254:ADA262258 TE262254:TE262258 JI262254:JI262258 L262254:L262258 WVU196718:WVU196722 WLY196718:WLY196722 WCC196718:WCC196722 VSG196718:VSG196722 VIK196718:VIK196722 UYO196718:UYO196722 UOS196718:UOS196722 UEW196718:UEW196722 TVA196718:TVA196722 TLE196718:TLE196722 TBI196718:TBI196722 SRM196718:SRM196722 SHQ196718:SHQ196722 RXU196718:RXU196722 RNY196718:RNY196722 REC196718:REC196722 QUG196718:QUG196722 QKK196718:QKK196722 QAO196718:QAO196722 PQS196718:PQS196722 PGW196718:PGW196722 OXA196718:OXA196722 ONE196718:ONE196722 ODI196718:ODI196722 NTM196718:NTM196722 NJQ196718:NJQ196722 MZU196718:MZU196722 MPY196718:MPY196722 MGC196718:MGC196722 LWG196718:LWG196722 LMK196718:LMK196722 LCO196718:LCO196722 KSS196718:KSS196722 KIW196718:KIW196722 JZA196718:JZA196722 JPE196718:JPE196722 JFI196718:JFI196722 IVM196718:IVM196722 ILQ196718:ILQ196722 IBU196718:IBU196722 HRY196718:HRY196722 HIC196718:HIC196722 GYG196718:GYG196722 GOK196718:GOK196722 GEO196718:GEO196722 FUS196718:FUS196722 FKW196718:FKW196722 FBA196718:FBA196722 ERE196718:ERE196722 EHI196718:EHI196722 DXM196718:DXM196722 DNQ196718:DNQ196722 DDU196718:DDU196722 CTY196718:CTY196722 CKC196718:CKC196722 CAG196718:CAG196722 BQK196718:BQK196722 BGO196718:BGO196722 AWS196718:AWS196722 AMW196718:AMW196722 ADA196718:ADA196722 TE196718:TE196722 JI196718:JI196722 L196718:L196722 WVU131182:WVU131186 WLY131182:WLY131186 WCC131182:WCC131186 VSG131182:VSG131186 VIK131182:VIK131186 UYO131182:UYO131186 UOS131182:UOS131186 UEW131182:UEW131186 TVA131182:TVA131186 TLE131182:TLE131186 TBI131182:TBI131186 SRM131182:SRM131186 SHQ131182:SHQ131186 RXU131182:RXU131186 RNY131182:RNY131186 REC131182:REC131186 QUG131182:QUG131186 QKK131182:QKK131186 QAO131182:QAO131186 PQS131182:PQS131186 PGW131182:PGW131186 OXA131182:OXA131186 ONE131182:ONE131186 ODI131182:ODI131186 NTM131182:NTM131186 NJQ131182:NJQ131186 MZU131182:MZU131186 MPY131182:MPY131186 MGC131182:MGC131186 LWG131182:LWG131186 LMK131182:LMK131186 LCO131182:LCO131186 KSS131182:KSS131186 KIW131182:KIW131186 JZA131182:JZA131186 JPE131182:JPE131186 JFI131182:JFI131186 IVM131182:IVM131186 ILQ131182:ILQ131186 IBU131182:IBU131186 HRY131182:HRY131186 HIC131182:HIC131186 GYG131182:GYG131186 GOK131182:GOK131186 GEO131182:GEO131186 FUS131182:FUS131186 FKW131182:FKW131186 FBA131182:FBA131186 ERE131182:ERE131186 EHI131182:EHI131186 DXM131182:DXM131186 DNQ131182:DNQ131186 DDU131182:DDU131186 CTY131182:CTY131186 CKC131182:CKC131186 CAG131182:CAG131186 BQK131182:BQK131186 BGO131182:BGO131186 AWS131182:AWS131186 AMW131182:AMW131186 ADA131182:ADA131186 TE131182:TE131186 JI131182:JI131186 L131182:L131186 WVU65646:WVU65650 WLY65646:WLY65650 WCC65646:WCC65650 VSG65646:VSG65650 VIK65646:VIK65650 UYO65646:UYO65650 UOS65646:UOS65650 UEW65646:UEW65650 TVA65646:TVA65650 TLE65646:TLE65650 TBI65646:TBI65650 SRM65646:SRM65650 SHQ65646:SHQ65650 RXU65646:RXU65650 RNY65646:RNY65650 REC65646:REC65650 QUG65646:QUG65650 QKK65646:QKK65650 QAO65646:QAO65650 PQS65646:PQS65650 PGW65646:PGW65650 OXA65646:OXA65650 ONE65646:ONE65650 ODI65646:ODI65650 NTM65646:NTM65650 NJQ65646:NJQ65650 MZU65646:MZU65650 MPY65646:MPY65650 MGC65646:MGC65650 LWG65646:LWG65650 LMK65646:LMK65650 LCO65646:LCO65650 KSS65646:KSS65650 KIW65646:KIW65650 JZA65646:JZA65650 JPE65646:JPE65650 JFI65646:JFI65650 IVM65646:IVM65650 ILQ65646:ILQ65650 IBU65646:IBU65650 HRY65646:HRY65650 HIC65646:HIC65650 GYG65646:GYG65650 GOK65646:GOK65650 GEO65646:GEO65650 FUS65646:FUS65650 FKW65646:FKW65650 FBA65646:FBA65650 ERE65646:ERE65650 EHI65646:EHI65650 DXM65646:DXM65650 DNQ65646:DNQ65650 DDU65646:DDU65650 CTY65646:CTY65650 CKC65646:CKC65650 CAG65646:CAG65650 BQK65646:BQK65650 BGO65646:BGO65650 AWS65646:AWS65650 AMW65646:AMW65650 ADA65646:ADA65650 TE65646:TE65650 JI65646:JI65650 L65646:L65650 WVU110:WVU114 WLY110:WLY114 WCC110:WCC114 VSG110:VSG114 VIK110:VIK114 UYO110:UYO114 UOS110:UOS114 UEW110:UEW114 TVA110:TVA114 TLE110:TLE114 TBI110:TBI114 SRM110:SRM114 SHQ110:SHQ114 RXU110:RXU114 RNY110:RNY114 REC110:REC114 QUG110:QUG114 QKK110:QKK114 QAO110:QAO114 PQS110:PQS114 PGW110:PGW114 OXA110:OXA114 ONE110:ONE114 ODI110:ODI114 NTM110:NTM114 NJQ110:NJQ114 MZU110:MZU114 MPY110:MPY114 MGC110:MGC114 LWG110:LWG114 LMK110:LMK114 LCO110:LCO114 KSS110:KSS114 KIW110:KIW114 JZA110:JZA114 JPE110:JPE114 JFI110:JFI114 IVM110:IVM114 ILQ110:ILQ114 IBU110:IBU114 HRY110:HRY114 HIC110:HIC114 GYG110:GYG114 GOK110:GOK114 GEO110:GEO114 FUS110:FUS114 FKW110:FKW114 FBA110:FBA114 ERE110:ERE114 EHI110:EHI114 DXM110:DXM114 DNQ110:DNQ114 DDU110:DDU114 CTY110:CTY114 CKC110:CKC114 CAG110:CAG114 BQK110:BQK114 BGO110:BGO114 AWS110:AWS114 AMW110:AMW114 ADA110:ADA114 TE110:TE114 JI110:JI114">
      <formula1>$X$41:$X$45</formula1>
    </dataValidation>
    <dataValidation type="list" allowBlank="1" showInputMessage="1" showErrorMessage="1" sqref="J9:J108">
      <formula1>$X$75:$X$77</formula1>
    </dataValidation>
  </dataValidation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60"/>
  <sheetViews>
    <sheetView workbookViewId="0">
      <pane ySplit="1" topLeftCell="A2" activePane="bottomLeft" state="frozen"/>
      <selection pane="bottomLeft" activeCell="H165" sqref="H165"/>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6" customWidth="1"/>
    <col min="11" max="11" width="13" customWidth="1"/>
    <col min="12" max="12" width="14.5" customWidth="1"/>
    <col min="13" max="13" width="9.125" customWidth="1"/>
    <col min="15" max="15" width="7.125" customWidth="1"/>
    <col min="16" max="16" width="9.5" customWidth="1"/>
    <col min="17" max="17" width="9.75" customWidth="1"/>
    <col min="18" max="18" width="9.375" customWidth="1"/>
    <col min="19" max="19" width="5.2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210</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62</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hidden="1" x14ac:dyDescent="0.2">
      <c r="A9" s="205" t="s">
        <v>73</v>
      </c>
      <c r="B9" s="205" t="s">
        <v>74</v>
      </c>
      <c r="C9" s="205" t="s">
        <v>75</v>
      </c>
      <c r="D9" s="594" t="s">
        <v>76</v>
      </c>
      <c r="E9" s="96"/>
      <c r="F9" s="97"/>
      <c r="G9" s="97"/>
      <c r="H9" s="96"/>
      <c r="I9" s="97"/>
      <c r="J9" s="97"/>
      <c r="K9" s="97"/>
      <c r="L9" s="98"/>
      <c r="M9" s="204"/>
      <c r="N9" s="187"/>
      <c r="O9" s="98"/>
      <c r="P9" s="37" t="str">
        <f>IF(N9="","",MAX(M9-N9,0))</f>
        <v/>
      </c>
      <c r="Q9" s="204"/>
      <c r="R9" s="190"/>
      <c r="S9" s="98"/>
      <c r="T9" s="64"/>
      <c r="U9" s="194"/>
      <c r="V9" s="195"/>
      <c r="W9" s="12"/>
      <c r="X9" s="573" t="s">
        <v>77</v>
      </c>
    </row>
    <row r="10" spans="1:24" hidden="1" x14ac:dyDescent="0.2">
      <c r="A10" s="203"/>
      <c r="B10" s="203"/>
      <c r="C10" s="203"/>
      <c r="D10" s="203"/>
      <c r="E10" s="99"/>
      <c r="F10" s="100"/>
      <c r="G10" s="100"/>
      <c r="H10" s="99"/>
      <c r="I10" s="100"/>
      <c r="J10" s="100"/>
      <c r="K10" s="100"/>
      <c r="L10" s="101"/>
      <c r="M10" s="252"/>
      <c r="N10" s="253"/>
      <c r="O10" s="101"/>
      <c r="P10" s="39" t="str">
        <f>IF(N10="","",MAX(M10-N10,0))</f>
        <v/>
      </c>
      <c r="Q10" s="252"/>
      <c r="R10" s="7"/>
      <c r="S10" s="98"/>
      <c r="T10" s="65"/>
      <c r="U10" s="192"/>
      <c r="V10" s="193"/>
      <c r="W10" s="12"/>
      <c r="X10" s="573" t="s">
        <v>221</v>
      </c>
    </row>
    <row r="11" spans="1:24" hidden="1" x14ac:dyDescent="0.2">
      <c r="A11" s="140" t="s">
        <v>78</v>
      </c>
      <c r="B11" s="140" t="s">
        <v>79</v>
      </c>
      <c r="C11" s="140" t="s">
        <v>80</v>
      </c>
      <c r="D11" s="379" t="s">
        <v>81</v>
      </c>
      <c r="E11" s="148"/>
      <c r="F11" s="149"/>
      <c r="G11" s="149"/>
      <c r="H11" s="148"/>
      <c r="I11" s="149"/>
      <c r="J11" s="149"/>
      <c r="K11" s="149"/>
      <c r="L11" s="150"/>
      <c r="M11" s="151"/>
      <c r="N11" s="187"/>
      <c r="O11" s="98"/>
      <c r="P11" s="37" t="str">
        <f t="shared" ref="P11:P74" si="0">IF(N11="","",MAX(M11-N11,0))</f>
        <v/>
      </c>
      <c r="Q11" s="151"/>
      <c r="R11" s="600"/>
      <c r="S11" s="98"/>
      <c r="T11" s="64"/>
      <c r="U11" s="154"/>
      <c r="V11" s="155"/>
      <c r="W11" s="12"/>
      <c r="X11" t="s">
        <v>82</v>
      </c>
    </row>
    <row r="12" spans="1:24" hidden="1" x14ac:dyDescent="0.2">
      <c r="A12" s="203"/>
      <c r="B12" s="203"/>
      <c r="C12" s="203"/>
      <c r="D12" s="203"/>
      <c r="E12" s="99"/>
      <c r="F12" s="100"/>
      <c r="G12" s="100"/>
      <c r="H12" s="99"/>
      <c r="I12" s="100"/>
      <c r="J12" s="100"/>
      <c r="K12" s="100"/>
      <c r="L12" s="101"/>
      <c r="M12" s="188"/>
      <c r="N12" s="189"/>
      <c r="O12" s="101"/>
      <c r="P12" s="39" t="str">
        <f t="shared" si="0"/>
        <v/>
      </c>
      <c r="Q12" s="188"/>
      <c r="R12" s="500"/>
      <c r="S12" s="98"/>
      <c r="T12" s="65"/>
      <c r="U12" s="192"/>
      <c r="V12" s="193"/>
      <c r="W12" s="12"/>
      <c r="X12" t="s">
        <v>79</v>
      </c>
    </row>
    <row r="13" spans="1:24" hidden="1" x14ac:dyDescent="0.2">
      <c r="A13" s="140" t="s">
        <v>78</v>
      </c>
      <c r="B13" s="140" t="s">
        <v>79</v>
      </c>
      <c r="C13" s="140" t="s">
        <v>83</v>
      </c>
      <c r="D13" s="379" t="s">
        <v>81</v>
      </c>
      <c r="E13" s="148"/>
      <c r="F13" s="149"/>
      <c r="G13" s="149"/>
      <c r="H13" s="148"/>
      <c r="I13" s="149"/>
      <c r="J13" s="149"/>
      <c r="K13" s="149"/>
      <c r="L13" s="150"/>
      <c r="M13" s="151"/>
      <c r="N13" s="152"/>
      <c r="O13" s="98"/>
      <c r="P13" s="37" t="str">
        <f t="shared" si="0"/>
        <v/>
      </c>
      <c r="Q13" s="151"/>
      <c r="R13" s="600"/>
      <c r="S13" s="98"/>
      <c r="T13" s="64"/>
      <c r="U13" s="154"/>
      <c r="V13" s="155"/>
      <c r="W13" s="12"/>
    </row>
    <row r="14" spans="1:24" hidden="1" x14ac:dyDescent="0.2">
      <c r="A14" s="203"/>
      <c r="B14" s="203"/>
      <c r="C14" s="203"/>
      <c r="D14" s="203"/>
      <c r="E14" s="99"/>
      <c r="F14" s="100"/>
      <c r="G14" s="100"/>
      <c r="H14" s="99"/>
      <c r="I14" s="100"/>
      <c r="J14" s="100"/>
      <c r="K14" s="100"/>
      <c r="L14" s="101"/>
      <c r="M14" s="188"/>
      <c r="N14" s="189"/>
      <c r="O14" s="101"/>
      <c r="P14" s="39" t="str">
        <f t="shared" si="0"/>
        <v/>
      </c>
      <c r="Q14" s="188"/>
      <c r="R14" s="500"/>
      <c r="S14" s="98"/>
      <c r="T14" s="65"/>
      <c r="U14" s="192"/>
      <c r="V14" s="193"/>
      <c r="W14" s="12"/>
      <c r="X14" t="s">
        <v>222</v>
      </c>
    </row>
    <row r="15" spans="1:24" hidden="1" x14ac:dyDescent="0.2">
      <c r="A15" s="140" t="s">
        <v>84</v>
      </c>
      <c r="B15" s="140" t="s">
        <v>74</v>
      </c>
      <c r="C15" s="140" t="s">
        <v>85</v>
      </c>
      <c r="D15" s="379" t="s">
        <v>86</v>
      </c>
      <c r="E15" s="148"/>
      <c r="F15" s="149"/>
      <c r="G15" s="149"/>
      <c r="H15" s="148"/>
      <c r="I15" s="149"/>
      <c r="J15" s="149"/>
      <c r="K15" s="149"/>
      <c r="L15" s="150"/>
      <c r="M15" s="151"/>
      <c r="N15" s="152"/>
      <c r="O15" s="98"/>
      <c r="P15" s="37" t="str">
        <f t="shared" si="0"/>
        <v/>
      </c>
      <c r="Q15" s="151"/>
      <c r="R15" s="600"/>
      <c r="S15" s="98"/>
      <c r="T15" s="64"/>
      <c r="U15" s="194"/>
      <c r="V15" s="195"/>
      <c r="W15" s="12"/>
      <c r="X15" t="s">
        <v>87</v>
      </c>
    </row>
    <row r="16" spans="1:24" hidden="1" x14ac:dyDescent="0.2">
      <c r="A16" s="203"/>
      <c r="B16" s="203"/>
      <c r="C16" s="203"/>
      <c r="D16" s="203"/>
      <c r="E16" s="99"/>
      <c r="F16" s="100"/>
      <c r="G16" s="100"/>
      <c r="H16" s="99"/>
      <c r="I16" s="100"/>
      <c r="J16" s="100"/>
      <c r="K16" s="100"/>
      <c r="L16" s="101"/>
      <c r="M16" s="188"/>
      <c r="N16" s="189"/>
      <c r="O16" s="101"/>
      <c r="P16" s="39" t="str">
        <f t="shared" si="0"/>
        <v/>
      </c>
      <c r="Q16" s="188"/>
      <c r="R16" s="500"/>
      <c r="S16" s="98"/>
      <c r="T16" s="65"/>
      <c r="U16" s="192"/>
      <c r="V16" s="193"/>
      <c r="W16" s="12"/>
      <c r="X16" s="573" t="s">
        <v>223</v>
      </c>
    </row>
    <row r="17" spans="1:24" x14ac:dyDescent="0.2">
      <c r="A17" s="202" t="s">
        <v>84</v>
      </c>
      <c r="B17" s="202" t="s">
        <v>74</v>
      </c>
      <c r="C17" s="202" t="s">
        <v>88</v>
      </c>
      <c r="D17" s="505" t="s">
        <v>81</v>
      </c>
      <c r="E17" s="22" t="s">
        <v>77</v>
      </c>
      <c r="F17" s="23"/>
      <c r="G17" s="23" t="s">
        <v>81</v>
      </c>
      <c r="H17" s="22" t="s">
        <v>222</v>
      </c>
      <c r="I17" s="23"/>
      <c r="J17" s="23" t="s">
        <v>224</v>
      </c>
      <c r="K17" s="23"/>
      <c r="L17" s="24" t="s">
        <v>159</v>
      </c>
      <c r="M17" s="727" t="s">
        <v>89</v>
      </c>
      <c r="N17" s="88">
        <v>0.79166666666666663</v>
      </c>
      <c r="O17" s="18"/>
      <c r="P17" s="196"/>
      <c r="Q17" s="41"/>
      <c r="R17" s="1">
        <v>0.79166666666666663</v>
      </c>
      <c r="S17" s="18"/>
      <c r="T17" s="197"/>
      <c r="U17" s="71"/>
      <c r="V17" s="72"/>
      <c r="W17" s="12"/>
      <c r="X17" s="573" t="s">
        <v>90</v>
      </c>
    </row>
    <row r="18" spans="1:24" x14ac:dyDescent="0.2">
      <c r="A18" s="200"/>
      <c r="B18" s="200"/>
      <c r="C18" s="200"/>
      <c r="D18" s="200"/>
      <c r="E18" s="19"/>
      <c r="F18" s="20"/>
      <c r="G18" s="20"/>
      <c r="H18" s="19"/>
      <c r="I18" s="20"/>
      <c r="J18" s="20"/>
      <c r="K18" s="20"/>
      <c r="L18" s="21"/>
      <c r="M18" s="42"/>
      <c r="N18" s="38"/>
      <c r="O18" s="21"/>
      <c r="P18" s="198" t="str">
        <f t="shared" si="0"/>
        <v/>
      </c>
      <c r="Q18" s="42"/>
      <c r="R18" s="35"/>
      <c r="S18" s="18"/>
      <c r="T18" s="227"/>
      <c r="U18" s="69"/>
      <c r="V18" s="70"/>
      <c r="W18" s="12"/>
    </row>
    <row r="19" spans="1:24" hidden="1" x14ac:dyDescent="0.2">
      <c r="A19" s="140" t="s">
        <v>84</v>
      </c>
      <c r="B19" s="140" t="s">
        <v>74</v>
      </c>
      <c r="C19" s="140" t="s">
        <v>91</v>
      </c>
      <c r="D19" s="379" t="s">
        <v>86</v>
      </c>
      <c r="E19" s="148"/>
      <c r="F19" s="149"/>
      <c r="G19" s="149"/>
      <c r="H19" s="148"/>
      <c r="I19" s="149"/>
      <c r="J19" s="149"/>
      <c r="K19" s="149"/>
      <c r="L19" s="150"/>
      <c r="M19" s="151"/>
      <c r="N19" s="152"/>
      <c r="O19" s="98"/>
      <c r="P19" s="37" t="str">
        <f t="shared" si="0"/>
        <v/>
      </c>
      <c r="Q19" s="151"/>
      <c r="R19" s="600"/>
      <c r="S19" s="98"/>
      <c r="T19" s="64"/>
      <c r="U19" s="154"/>
      <c r="V19" s="155"/>
      <c r="W19" s="12"/>
      <c r="X19" t="s">
        <v>86</v>
      </c>
    </row>
    <row r="20" spans="1:24" hidden="1" x14ac:dyDescent="0.2">
      <c r="A20" s="203"/>
      <c r="B20" s="203"/>
      <c r="C20" s="203"/>
      <c r="D20" s="203"/>
      <c r="E20" s="99"/>
      <c r="F20" s="100"/>
      <c r="G20" s="100"/>
      <c r="H20" s="99"/>
      <c r="I20" s="100"/>
      <c r="J20" s="100"/>
      <c r="K20" s="100"/>
      <c r="L20" s="101"/>
      <c r="M20" s="188"/>
      <c r="N20" s="189"/>
      <c r="O20" s="101"/>
      <c r="P20" s="39" t="str">
        <f t="shared" si="0"/>
        <v/>
      </c>
      <c r="Q20" s="188"/>
      <c r="R20" s="500"/>
      <c r="S20" s="98"/>
      <c r="T20" s="65"/>
      <c r="U20" s="192"/>
      <c r="V20" s="193"/>
      <c r="W20" s="12"/>
      <c r="X20" t="s">
        <v>81</v>
      </c>
    </row>
    <row r="21" spans="1:24" hidden="1" x14ac:dyDescent="0.2">
      <c r="A21" s="140" t="s">
        <v>84</v>
      </c>
      <c r="B21" s="140" t="s">
        <v>74</v>
      </c>
      <c r="C21" s="379" t="s">
        <v>92</v>
      </c>
      <c r="D21" s="379" t="s">
        <v>86</v>
      </c>
      <c r="E21" s="148"/>
      <c r="F21" s="149"/>
      <c r="G21" s="149"/>
      <c r="H21" s="148"/>
      <c r="I21" s="149"/>
      <c r="J21" s="149"/>
      <c r="K21" s="149"/>
      <c r="L21" s="150"/>
      <c r="M21" s="151"/>
      <c r="N21" s="152"/>
      <c r="O21" s="98"/>
      <c r="P21" s="37" t="str">
        <f t="shared" si="0"/>
        <v/>
      </c>
      <c r="Q21" s="151"/>
      <c r="R21" s="600"/>
      <c r="S21" s="98"/>
      <c r="T21" s="64"/>
      <c r="U21" s="194"/>
      <c r="V21" s="195"/>
      <c r="W21" s="12"/>
    </row>
    <row r="22" spans="1:24" hidden="1" x14ac:dyDescent="0.2">
      <c r="A22" s="203"/>
      <c r="B22" s="203"/>
      <c r="C22" s="203"/>
      <c r="D22" s="203"/>
      <c r="E22" s="99"/>
      <c r="F22" s="100"/>
      <c r="G22" s="100"/>
      <c r="H22" s="99"/>
      <c r="I22" s="100"/>
      <c r="J22" s="100"/>
      <c r="K22" s="100"/>
      <c r="L22" s="101"/>
      <c r="M22" s="188"/>
      <c r="N22" s="189"/>
      <c r="O22" s="101"/>
      <c r="P22" s="39" t="str">
        <f t="shared" si="0"/>
        <v/>
      </c>
      <c r="Q22" s="188"/>
      <c r="R22" s="500"/>
      <c r="S22" s="98"/>
      <c r="T22" s="65"/>
      <c r="U22" s="192"/>
      <c r="V22" s="193"/>
      <c r="W22" s="12"/>
      <c r="X22">
        <v>0</v>
      </c>
    </row>
    <row r="23" spans="1:24" hidden="1" x14ac:dyDescent="0.2">
      <c r="A23" s="140" t="s">
        <v>93</v>
      </c>
      <c r="B23" s="140" t="s">
        <v>94</v>
      </c>
      <c r="C23" s="140" t="s">
        <v>95</v>
      </c>
      <c r="D23" s="379" t="s">
        <v>81</v>
      </c>
      <c r="E23" s="148"/>
      <c r="F23" s="149"/>
      <c r="G23" s="149"/>
      <c r="H23" s="148"/>
      <c r="I23" s="149"/>
      <c r="J23" s="149"/>
      <c r="K23" s="149"/>
      <c r="L23" s="150"/>
      <c r="M23" s="151"/>
      <c r="N23" s="152"/>
      <c r="O23" s="98"/>
      <c r="P23" s="37" t="str">
        <f t="shared" si="0"/>
        <v/>
      </c>
      <c r="Q23" s="151"/>
      <c r="R23" s="600"/>
      <c r="S23" s="98"/>
      <c r="T23" s="64"/>
      <c r="U23" s="154"/>
      <c r="V23" s="155"/>
      <c r="W23" s="12"/>
      <c r="X23">
        <v>1</v>
      </c>
    </row>
    <row r="24" spans="1:24" hidden="1" x14ac:dyDescent="0.2">
      <c r="A24" s="203"/>
      <c r="B24" s="203"/>
      <c r="C24" s="203"/>
      <c r="D24" s="203"/>
      <c r="E24" s="99"/>
      <c r="F24" s="100"/>
      <c r="G24" s="100"/>
      <c r="H24" s="99"/>
      <c r="I24" s="100"/>
      <c r="J24" s="100"/>
      <c r="K24" s="100"/>
      <c r="L24" s="101"/>
      <c r="M24" s="188"/>
      <c r="N24" s="189"/>
      <c r="O24" s="101"/>
      <c r="P24" s="39" t="str">
        <f t="shared" si="0"/>
        <v/>
      </c>
      <c r="Q24" s="188"/>
      <c r="R24" s="500"/>
      <c r="S24" s="98"/>
      <c r="T24" s="65"/>
      <c r="U24" s="192"/>
      <c r="V24" s="193"/>
      <c r="W24" s="12"/>
      <c r="X24">
        <v>2</v>
      </c>
    </row>
    <row r="25" spans="1:24" hidden="1" x14ac:dyDescent="0.2">
      <c r="A25" s="140" t="s">
        <v>93</v>
      </c>
      <c r="B25" s="140" t="s">
        <v>94</v>
      </c>
      <c r="C25" s="379" t="s">
        <v>96</v>
      </c>
      <c r="D25" s="379" t="s">
        <v>81</v>
      </c>
      <c r="E25" s="148"/>
      <c r="F25" s="149"/>
      <c r="G25" s="149"/>
      <c r="H25" s="148"/>
      <c r="I25" s="149"/>
      <c r="J25" s="149"/>
      <c r="K25" s="149"/>
      <c r="L25" s="150"/>
      <c r="M25" s="151"/>
      <c r="N25" s="152"/>
      <c r="O25" s="98"/>
      <c r="P25" s="37" t="str">
        <f t="shared" si="0"/>
        <v/>
      </c>
      <c r="Q25" s="151"/>
      <c r="R25" s="600"/>
      <c r="S25" s="98"/>
      <c r="T25" s="64"/>
      <c r="U25" s="154"/>
      <c r="V25" s="155"/>
      <c r="W25" s="12"/>
    </row>
    <row r="26" spans="1:24" hidden="1" x14ac:dyDescent="0.2">
      <c r="A26" s="203"/>
      <c r="B26" s="203"/>
      <c r="C26" s="203"/>
      <c r="D26" s="203"/>
      <c r="E26" s="99"/>
      <c r="F26" s="100"/>
      <c r="G26" s="100"/>
      <c r="H26" s="99"/>
      <c r="I26" s="100"/>
      <c r="J26" s="100"/>
      <c r="K26" s="100"/>
      <c r="L26" s="101"/>
      <c r="M26" s="188"/>
      <c r="N26" s="189"/>
      <c r="O26" s="101"/>
      <c r="P26" s="39" t="str">
        <f t="shared" si="0"/>
        <v/>
      </c>
      <c r="Q26" s="188"/>
      <c r="R26" s="500"/>
      <c r="S26" s="98"/>
      <c r="T26" s="65"/>
      <c r="U26" s="192"/>
      <c r="V26" s="193"/>
      <c r="W26" s="12"/>
      <c r="X26" s="575" t="s">
        <v>193</v>
      </c>
    </row>
    <row r="27" spans="1:24" hidden="1" x14ac:dyDescent="0.2">
      <c r="A27" s="140" t="s">
        <v>97</v>
      </c>
      <c r="B27" s="140" t="s">
        <v>79</v>
      </c>
      <c r="C27" s="140" t="s">
        <v>98</v>
      </c>
      <c r="D27" s="379" t="s">
        <v>86</v>
      </c>
      <c r="E27" s="148"/>
      <c r="F27" s="149"/>
      <c r="G27" s="149"/>
      <c r="H27" s="148"/>
      <c r="I27" s="149"/>
      <c r="J27" s="149"/>
      <c r="K27" s="149"/>
      <c r="L27" s="150"/>
      <c r="M27" s="151"/>
      <c r="N27" s="152"/>
      <c r="O27" s="98"/>
      <c r="P27" s="37" t="str">
        <f t="shared" si="0"/>
        <v/>
      </c>
      <c r="Q27" s="151"/>
      <c r="R27" s="600"/>
      <c r="S27" s="98"/>
      <c r="T27" s="64"/>
      <c r="U27" s="194"/>
      <c r="V27" s="195"/>
      <c r="W27" s="12"/>
      <c r="X27" s="575" t="s">
        <v>99</v>
      </c>
    </row>
    <row r="28" spans="1:24" hidden="1" x14ac:dyDescent="0.2">
      <c r="A28" s="203"/>
      <c r="B28" s="203"/>
      <c r="C28" s="203"/>
      <c r="D28" s="203"/>
      <c r="E28" s="99"/>
      <c r="F28" s="100"/>
      <c r="G28" s="100"/>
      <c r="H28" s="99"/>
      <c r="I28" s="100"/>
      <c r="J28" s="100"/>
      <c r="K28" s="100"/>
      <c r="L28" s="101"/>
      <c r="M28" s="188"/>
      <c r="N28" s="189"/>
      <c r="O28" s="101"/>
      <c r="P28" s="39" t="str">
        <f t="shared" si="0"/>
        <v/>
      </c>
      <c r="Q28" s="188"/>
      <c r="R28" s="500"/>
      <c r="S28" s="98"/>
      <c r="T28" s="65"/>
      <c r="U28" s="192"/>
      <c r="V28" s="193"/>
      <c r="W28" s="12"/>
      <c r="X28" s="575" t="s">
        <v>194</v>
      </c>
    </row>
    <row r="29" spans="1:24" hidden="1" x14ac:dyDescent="0.2">
      <c r="A29" s="140" t="s">
        <v>100</v>
      </c>
      <c r="B29" s="140" t="s">
        <v>74</v>
      </c>
      <c r="C29" s="140" t="s">
        <v>101</v>
      </c>
      <c r="D29" s="379" t="s">
        <v>81</v>
      </c>
      <c r="E29" s="148"/>
      <c r="F29" s="149"/>
      <c r="G29" s="149"/>
      <c r="H29" s="148"/>
      <c r="I29" s="149"/>
      <c r="J29" s="149"/>
      <c r="K29" s="149"/>
      <c r="L29" s="150"/>
      <c r="M29" s="151"/>
      <c r="N29" s="152"/>
      <c r="O29" s="98"/>
      <c r="P29" s="37" t="str">
        <f t="shared" si="0"/>
        <v/>
      </c>
      <c r="Q29" s="151"/>
      <c r="R29" s="600"/>
      <c r="S29" s="98"/>
      <c r="T29" s="64"/>
      <c r="U29" s="154"/>
      <c r="V29" s="155"/>
      <c r="W29" s="12"/>
      <c r="X29" s="575" t="s">
        <v>102</v>
      </c>
    </row>
    <row r="30" spans="1:24" hidden="1" x14ac:dyDescent="0.2">
      <c r="A30" s="203"/>
      <c r="B30" s="203"/>
      <c r="C30" s="203"/>
      <c r="D30" s="203"/>
      <c r="E30" s="99"/>
      <c r="F30" s="100"/>
      <c r="G30" s="100"/>
      <c r="H30" s="99"/>
      <c r="I30" s="100"/>
      <c r="J30" s="100"/>
      <c r="K30" s="100"/>
      <c r="L30" s="101"/>
      <c r="M30" s="188"/>
      <c r="N30" s="189"/>
      <c r="O30" s="101"/>
      <c r="P30" s="39" t="str">
        <f t="shared" si="0"/>
        <v/>
      </c>
      <c r="Q30" s="188"/>
      <c r="R30" s="500"/>
      <c r="S30" s="98"/>
      <c r="T30" s="65"/>
      <c r="U30" s="192"/>
      <c r="V30" s="193"/>
      <c r="W30" s="12"/>
      <c r="X30" s="575" t="s">
        <v>195</v>
      </c>
    </row>
    <row r="31" spans="1:24" hidden="1" x14ac:dyDescent="0.2">
      <c r="A31" s="140" t="s">
        <v>103</v>
      </c>
      <c r="B31" s="140" t="s">
        <v>94</v>
      </c>
      <c r="C31" s="140" t="s">
        <v>104</v>
      </c>
      <c r="D31" s="922" t="s">
        <v>81</v>
      </c>
      <c r="E31" s="148"/>
      <c r="F31" s="149"/>
      <c r="G31" s="149"/>
      <c r="H31" s="148"/>
      <c r="I31" s="149"/>
      <c r="J31" s="149"/>
      <c r="K31" s="149"/>
      <c r="L31" s="150"/>
      <c r="M31" s="204"/>
      <c r="N31" s="152"/>
      <c r="O31" s="98"/>
      <c r="P31" s="37"/>
      <c r="Q31" s="204"/>
      <c r="R31" s="600"/>
      <c r="S31" s="98"/>
      <c r="T31" s="64"/>
      <c r="U31" s="154"/>
      <c r="V31" s="155"/>
      <c r="W31" s="12"/>
      <c r="X31" s="575" t="s">
        <v>105</v>
      </c>
    </row>
    <row r="32" spans="1:24" hidden="1" x14ac:dyDescent="0.2">
      <c r="A32" s="203"/>
      <c r="B32" s="203"/>
      <c r="C32" s="203"/>
      <c r="D32" s="203"/>
      <c r="E32" s="99"/>
      <c r="F32" s="100"/>
      <c r="G32" s="100"/>
      <c r="H32" s="99"/>
      <c r="I32" s="100"/>
      <c r="J32" s="100"/>
      <c r="K32" s="100"/>
      <c r="L32" s="101"/>
      <c r="M32" s="188"/>
      <c r="N32" s="189"/>
      <c r="O32" s="101"/>
      <c r="P32" s="39" t="str">
        <f t="shared" si="0"/>
        <v/>
      </c>
      <c r="Q32" s="188"/>
      <c r="R32" s="500"/>
      <c r="S32" s="98"/>
      <c r="T32" s="65"/>
      <c r="U32" s="192"/>
      <c r="V32" s="193"/>
      <c r="W32" s="12"/>
      <c r="X32" s="575" t="s">
        <v>196</v>
      </c>
    </row>
    <row r="33" spans="1:24" hidden="1" x14ac:dyDescent="0.2">
      <c r="A33" s="594" t="s">
        <v>103</v>
      </c>
      <c r="B33" s="594" t="s">
        <v>94</v>
      </c>
      <c r="C33" s="594" t="s">
        <v>106</v>
      </c>
      <c r="D33" s="594" t="s">
        <v>81</v>
      </c>
      <c r="E33" s="148"/>
      <c r="F33" s="149"/>
      <c r="G33" s="149"/>
      <c r="H33" s="148"/>
      <c r="I33" s="149"/>
      <c r="J33" s="149"/>
      <c r="K33" s="149"/>
      <c r="L33" s="150"/>
      <c r="M33" s="151"/>
      <c r="N33" s="152"/>
      <c r="O33" s="98"/>
      <c r="P33" s="37" t="str">
        <f t="shared" si="0"/>
        <v/>
      </c>
      <c r="Q33" s="151"/>
      <c r="R33" s="600"/>
      <c r="S33" s="98"/>
      <c r="T33" s="64"/>
      <c r="U33" s="194"/>
      <c r="V33" s="195"/>
      <c r="W33" s="12"/>
      <c r="X33" s="575" t="s">
        <v>107</v>
      </c>
    </row>
    <row r="34" spans="1:24" hidden="1" x14ac:dyDescent="0.2">
      <c r="A34" s="205"/>
      <c r="B34" s="205"/>
      <c r="C34" s="205"/>
      <c r="D34" s="205"/>
      <c r="E34" s="99"/>
      <c r="F34" s="100"/>
      <c r="G34" s="100"/>
      <c r="H34" s="99"/>
      <c r="I34" s="100"/>
      <c r="J34" s="100"/>
      <c r="K34" s="100"/>
      <c r="L34" s="101"/>
      <c r="M34" s="188"/>
      <c r="N34" s="189"/>
      <c r="O34" s="101"/>
      <c r="P34" s="39" t="str">
        <f t="shared" si="0"/>
        <v/>
      </c>
      <c r="Q34" s="188"/>
      <c r="R34" s="500"/>
      <c r="S34" s="98"/>
      <c r="T34" s="65"/>
      <c r="U34" s="192"/>
      <c r="V34" s="193"/>
      <c r="W34" s="12"/>
      <c r="X34" s="575" t="s">
        <v>197</v>
      </c>
    </row>
    <row r="35" spans="1:24" hidden="1" x14ac:dyDescent="0.2">
      <c r="A35" s="140" t="s">
        <v>108</v>
      </c>
      <c r="B35" s="140" t="s">
        <v>74</v>
      </c>
      <c r="C35" s="140" t="s">
        <v>109</v>
      </c>
      <c r="D35" s="379" t="s">
        <v>86</v>
      </c>
      <c r="E35" s="148"/>
      <c r="F35" s="149"/>
      <c r="G35" s="149"/>
      <c r="H35" s="148"/>
      <c r="I35" s="149"/>
      <c r="J35" s="149"/>
      <c r="K35" s="149"/>
      <c r="L35" s="150"/>
      <c r="M35" s="151"/>
      <c r="N35" s="152"/>
      <c r="O35" s="98"/>
      <c r="P35" s="37" t="str">
        <f t="shared" si="0"/>
        <v/>
      </c>
      <c r="Q35" s="151"/>
      <c r="R35" s="600"/>
      <c r="S35" s="98"/>
      <c r="T35" s="64"/>
      <c r="U35" s="154"/>
      <c r="V35" s="155"/>
      <c r="W35" s="12"/>
      <c r="X35" s="575" t="s">
        <v>110</v>
      </c>
    </row>
    <row r="36" spans="1:24" hidden="1" x14ac:dyDescent="0.2">
      <c r="A36" s="203"/>
      <c r="B36" s="203"/>
      <c r="C36" s="203"/>
      <c r="D36" s="203"/>
      <c r="E36" s="99"/>
      <c r="F36" s="100"/>
      <c r="G36" s="100"/>
      <c r="H36" s="99"/>
      <c r="I36" s="100"/>
      <c r="J36" s="100"/>
      <c r="K36" s="100"/>
      <c r="L36" s="101"/>
      <c r="M36" s="188"/>
      <c r="N36" s="189"/>
      <c r="O36" s="101"/>
      <c r="P36" s="39" t="str">
        <f t="shared" si="0"/>
        <v/>
      </c>
      <c r="Q36" s="188"/>
      <c r="R36" s="500"/>
      <c r="S36" s="98"/>
      <c r="T36" s="65"/>
      <c r="U36" s="192"/>
      <c r="V36" s="193"/>
      <c r="W36" s="12"/>
      <c r="X36" s="575" t="s">
        <v>198</v>
      </c>
    </row>
    <row r="37" spans="1:24" hidden="1" x14ac:dyDescent="0.2">
      <c r="A37" s="140" t="s">
        <v>111</v>
      </c>
      <c r="B37" s="140" t="s">
        <v>94</v>
      </c>
      <c r="C37" s="140" t="s">
        <v>112</v>
      </c>
      <c r="D37" s="379" t="s">
        <v>86</v>
      </c>
      <c r="E37" s="148"/>
      <c r="F37" s="149"/>
      <c r="G37" s="149"/>
      <c r="H37" s="148"/>
      <c r="I37" s="149"/>
      <c r="J37" s="149"/>
      <c r="K37" s="149"/>
      <c r="L37" s="150"/>
      <c r="M37" s="151"/>
      <c r="N37" s="152"/>
      <c r="O37" s="98"/>
      <c r="P37" s="37" t="str">
        <f t="shared" si="0"/>
        <v/>
      </c>
      <c r="Q37" s="151"/>
      <c r="R37" s="600"/>
      <c r="S37" s="98"/>
      <c r="T37" s="64"/>
      <c r="U37" s="154"/>
      <c r="V37" s="155"/>
      <c r="W37" s="12"/>
      <c r="X37" s="575" t="s">
        <v>113</v>
      </c>
    </row>
    <row r="38" spans="1:24" hidden="1" x14ac:dyDescent="0.2">
      <c r="A38" s="203"/>
      <c r="B38" s="203"/>
      <c r="C38" s="203"/>
      <c r="D38" s="203"/>
      <c r="E38" s="99"/>
      <c r="F38" s="100"/>
      <c r="G38" s="100"/>
      <c r="H38" s="99"/>
      <c r="I38" s="100"/>
      <c r="J38" s="100"/>
      <c r="K38" s="100"/>
      <c r="L38" s="101"/>
      <c r="M38" s="188"/>
      <c r="N38" s="189"/>
      <c r="O38" s="101"/>
      <c r="P38" s="39" t="str">
        <f t="shared" si="0"/>
        <v/>
      </c>
      <c r="Q38" s="188"/>
      <c r="R38" s="500"/>
      <c r="S38" s="98"/>
      <c r="T38" s="65"/>
      <c r="U38" s="192"/>
      <c r="V38" s="193"/>
      <c r="W38" s="12"/>
      <c r="X38" s="575" t="s">
        <v>199</v>
      </c>
    </row>
    <row r="39" spans="1:24" hidden="1" x14ac:dyDescent="0.2">
      <c r="A39" s="140" t="s">
        <v>114</v>
      </c>
      <c r="B39" s="140" t="s">
        <v>74</v>
      </c>
      <c r="C39" s="140" t="s">
        <v>115</v>
      </c>
      <c r="D39" s="379" t="s">
        <v>86</v>
      </c>
      <c r="E39" s="148"/>
      <c r="F39" s="149"/>
      <c r="G39" s="149"/>
      <c r="H39" s="148"/>
      <c r="I39" s="149"/>
      <c r="J39" s="149"/>
      <c r="K39" s="149"/>
      <c r="L39" s="150"/>
      <c r="M39" s="151"/>
      <c r="N39" s="152"/>
      <c r="O39" s="98"/>
      <c r="P39" s="37" t="str">
        <f t="shared" si="0"/>
        <v/>
      </c>
      <c r="Q39" s="151"/>
      <c r="R39" s="600"/>
      <c r="S39" s="98"/>
      <c r="T39" s="64"/>
      <c r="U39" s="194"/>
      <c r="V39" s="195"/>
      <c r="W39" s="12"/>
      <c r="X39" s="575" t="s">
        <v>116</v>
      </c>
    </row>
    <row r="40" spans="1:24" hidden="1" x14ac:dyDescent="0.2">
      <c r="A40" s="203"/>
      <c r="B40" s="203"/>
      <c r="C40" s="203"/>
      <c r="D40" s="203"/>
      <c r="E40" s="99"/>
      <c r="F40" s="100"/>
      <c r="G40" s="100"/>
      <c r="H40" s="99"/>
      <c r="I40" s="100"/>
      <c r="J40" s="100"/>
      <c r="K40" s="100"/>
      <c r="L40" s="101"/>
      <c r="M40" s="188"/>
      <c r="N40" s="189"/>
      <c r="O40" s="101"/>
      <c r="P40" s="39" t="str">
        <f t="shared" si="0"/>
        <v/>
      </c>
      <c r="Q40" s="188"/>
      <c r="R40" s="500"/>
      <c r="S40" s="98"/>
      <c r="T40" s="65"/>
      <c r="U40" s="192"/>
      <c r="V40" s="193"/>
      <c r="W40" s="12"/>
      <c r="X40" s="575" t="s">
        <v>200</v>
      </c>
    </row>
    <row r="41" spans="1:24" hidden="1" x14ac:dyDescent="0.2">
      <c r="A41" s="140" t="s">
        <v>117</v>
      </c>
      <c r="B41" s="140" t="s">
        <v>74</v>
      </c>
      <c r="C41" s="140" t="s">
        <v>118</v>
      </c>
      <c r="D41" s="379" t="s">
        <v>86</v>
      </c>
      <c r="E41" s="148"/>
      <c r="F41" s="149"/>
      <c r="G41" s="149"/>
      <c r="H41" s="148"/>
      <c r="I41" s="149"/>
      <c r="J41" s="149"/>
      <c r="K41" s="149"/>
      <c r="L41" s="150"/>
      <c r="M41" s="151"/>
      <c r="N41" s="152"/>
      <c r="O41" s="98"/>
      <c r="P41" s="37" t="str">
        <f t="shared" si="0"/>
        <v/>
      </c>
      <c r="Q41" s="151"/>
      <c r="R41" s="600"/>
      <c r="S41" s="98"/>
      <c r="T41" s="64"/>
      <c r="U41" s="154"/>
      <c r="V41" s="155"/>
      <c r="W41" s="12"/>
      <c r="X41" s="575" t="s">
        <v>119</v>
      </c>
    </row>
    <row r="42" spans="1:24" hidden="1" x14ac:dyDescent="0.2">
      <c r="A42" s="203"/>
      <c r="B42" s="203"/>
      <c r="C42" s="203"/>
      <c r="D42" s="203"/>
      <c r="E42" s="99"/>
      <c r="F42" s="100"/>
      <c r="G42" s="100"/>
      <c r="H42" s="99"/>
      <c r="I42" s="100"/>
      <c r="J42" s="100"/>
      <c r="K42" s="100"/>
      <c r="L42" s="101"/>
      <c r="M42" s="188"/>
      <c r="N42" s="189"/>
      <c r="O42" s="101"/>
      <c r="P42" s="39" t="str">
        <f t="shared" si="0"/>
        <v/>
      </c>
      <c r="Q42" s="188"/>
      <c r="R42" s="500"/>
      <c r="S42" s="98"/>
      <c r="T42" s="65"/>
      <c r="U42" s="192"/>
      <c r="V42" s="193"/>
      <c r="W42" s="12"/>
      <c r="X42" s="575" t="s">
        <v>201</v>
      </c>
    </row>
    <row r="43" spans="1:24" hidden="1" x14ac:dyDescent="0.2">
      <c r="A43" s="379" t="s">
        <v>120</v>
      </c>
      <c r="B43" s="379" t="s">
        <v>74</v>
      </c>
      <c r="C43" s="379" t="s">
        <v>121</v>
      </c>
      <c r="D43" s="379" t="s">
        <v>86</v>
      </c>
      <c r="E43" s="148"/>
      <c r="F43" s="149"/>
      <c r="G43" s="149"/>
      <c r="H43" s="148"/>
      <c r="I43" s="149"/>
      <c r="J43" s="149"/>
      <c r="K43" s="149"/>
      <c r="L43" s="150"/>
      <c r="M43" s="151"/>
      <c r="N43" s="152"/>
      <c r="O43" s="98"/>
      <c r="P43" s="37" t="str">
        <f t="shared" si="0"/>
        <v/>
      </c>
      <c r="Q43" s="151"/>
      <c r="R43" s="600"/>
      <c r="S43" s="98"/>
      <c r="T43" s="64"/>
      <c r="U43" s="154"/>
      <c r="V43" s="155"/>
      <c r="W43" s="12"/>
      <c r="X43" s="575" t="s">
        <v>124</v>
      </c>
    </row>
    <row r="44" spans="1:24" hidden="1" x14ac:dyDescent="0.2">
      <c r="A44" s="203"/>
      <c r="B44" s="203"/>
      <c r="C44" s="203"/>
      <c r="D44" s="203"/>
      <c r="E44" s="99"/>
      <c r="F44" s="100"/>
      <c r="G44" s="100"/>
      <c r="H44" s="99"/>
      <c r="I44" s="100"/>
      <c r="J44" s="100"/>
      <c r="K44" s="100"/>
      <c r="L44" s="101"/>
      <c r="M44" s="188"/>
      <c r="N44" s="189"/>
      <c r="O44" s="101"/>
      <c r="P44" s="39" t="str">
        <f t="shared" si="0"/>
        <v/>
      </c>
      <c r="Q44" s="188"/>
      <c r="R44" s="500"/>
      <c r="S44" s="98"/>
      <c r="T44" s="65"/>
      <c r="U44" s="192"/>
      <c r="V44" s="193"/>
      <c r="W44" s="12"/>
      <c r="X44" s="575" t="s">
        <v>202</v>
      </c>
    </row>
    <row r="45" spans="1:24" hidden="1" x14ac:dyDescent="0.2">
      <c r="A45" s="140" t="s">
        <v>122</v>
      </c>
      <c r="B45" s="140" t="s">
        <v>74</v>
      </c>
      <c r="C45" s="140" t="s">
        <v>123</v>
      </c>
      <c r="D45" s="379" t="s">
        <v>86</v>
      </c>
      <c r="E45" s="148"/>
      <c r="F45" s="149"/>
      <c r="G45" s="149"/>
      <c r="H45" s="148"/>
      <c r="I45" s="149"/>
      <c r="J45" s="149"/>
      <c r="K45" s="149"/>
      <c r="L45" s="150"/>
      <c r="M45" s="151"/>
      <c r="N45" s="152"/>
      <c r="O45" s="98"/>
      <c r="P45" s="37" t="str">
        <f t="shared" si="0"/>
        <v/>
      </c>
      <c r="Q45" s="151"/>
      <c r="R45" s="600"/>
      <c r="S45" s="98"/>
      <c r="T45" s="64"/>
      <c r="U45" s="154"/>
      <c r="V45" s="155"/>
      <c r="W45" s="12"/>
      <c r="X45" s="575" t="s">
        <v>127</v>
      </c>
    </row>
    <row r="46" spans="1:24" hidden="1" x14ac:dyDescent="0.2">
      <c r="A46" s="203"/>
      <c r="B46" s="203"/>
      <c r="C46" s="203"/>
      <c r="D46" s="203"/>
      <c r="E46" s="99"/>
      <c r="F46" s="100"/>
      <c r="G46" s="100"/>
      <c r="H46" s="99"/>
      <c r="I46" s="100"/>
      <c r="J46" s="100"/>
      <c r="K46" s="100"/>
      <c r="L46" s="101"/>
      <c r="M46" s="188"/>
      <c r="N46" s="189"/>
      <c r="O46" s="101"/>
      <c r="P46" s="39" t="str">
        <f t="shared" si="0"/>
        <v/>
      </c>
      <c r="Q46" s="188"/>
      <c r="R46" s="500"/>
      <c r="S46" s="98"/>
      <c r="T46" s="65"/>
      <c r="U46" s="192"/>
      <c r="V46" s="193"/>
      <c r="W46" s="12"/>
      <c r="X46" s="575" t="s">
        <v>203</v>
      </c>
    </row>
    <row r="47" spans="1:24" hidden="1" x14ac:dyDescent="0.2">
      <c r="A47" s="140" t="s">
        <v>125</v>
      </c>
      <c r="B47" s="140" t="s">
        <v>74</v>
      </c>
      <c r="C47" s="379" t="s">
        <v>126</v>
      </c>
      <c r="D47" s="379" t="s">
        <v>81</v>
      </c>
      <c r="E47" s="148"/>
      <c r="F47" s="149"/>
      <c r="G47" s="149"/>
      <c r="H47" s="148"/>
      <c r="I47" s="149"/>
      <c r="J47" s="149"/>
      <c r="K47" s="149"/>
      <c r="L47" s="150"/>
      <c r="M47" s="151"/>
      <c r="N47" s="152"/>
      <c r="O47" s="98"/>
      <c r="P47" s="37" t="str">
        <f t="shared" si="0"/>
        <v/>
      </c>
      <c r="Q47" s="151"/>
      <c r="R47" s="600"/>
      <c r="S47" s="98"/>
      <c r="T47" s="64"/>
      <c r="U47" s="194"/>
      <c r="V47" s="195"/>
      <c r="W47" s="12"/>
      <c r="X47" s="575" t="s">
        <v>129</v>
      </c>
    </row>
    <row r="48" spans="1:24" hidden="1" x14ac:dyDescent="0.2">
      <c r="A48" s="203"/>
      <c r="B48" s="203"/>
      <c r="C48" s="203"/>
      <c r="D48" s="203"/>
      <c r="E48" s="99"/>
      <c r="F48" s="100"/>
      <c r="G48" s="100"/>
      <c r="H48" s="99"/>
      <c r="I48" s="100"/>
      <c r="J48" s="100"/>
      <c r="K48" s="100"/>
      <c r="L48" s="101"/>
      <c r="M48" s="188"/>
      <c r="N48" s="189"/>
      <c r="O48" s="101"/>
      <c r="P48" s="39" t="str">
        <f t="shared" si="0"/>
        <v/>
      </c>
      <c r="Q48" s="188"/>
      <c r="R48" s="500"/>
      <c r="S48" s="98"/>
      <c r="T48" s="65"/>
      <c r="U48" s="192"/>
      <c r="V48" s="193"/>
      <c r="W48" s="12"/>
      <c r="X48" s="575" t="s">
        <v>204</v>
      </c>
    </row>
    <row r="49" spans="1:24" hidden="1" x14ac:dyDescent="0.2">
      <c r="A49" s="140" t="s">
        <v>125</v>
      </c>
      <c r="B49" s="140" t="s">
        <v>74</v>
      </c>
      <c r="C49" s="379" t="s">
        <v>128</v>
      </c>
      <c r="D49" s="379" t="s">
        <v>86</v>
      </c>
      <c r="E49" s="148"/>
      <c r="F49" s="149"/>
      <c r="G49" s="149"/>
      <c r="H49" s="148"/>
      <c r="I49" s="149"/>
      <c r="J49" s="149"/>
      <c r="K49" s="149"/>
      <c r="L49" s="150"/>
      <c r="M49" s="151"/>
      <c r="N49" s="152"/>
      <c r="O49" s="98"/>
      <c r="P49" s="37" t="str">
        <f t="shared" si="0"/>
        <v/>
      </c>
      <c r="Q49" s="151"/>
      <c r="R49" s="600"/>
      <c r="S49" s="98"/>
      <c r="T49" s="64"/>
      <c r="U49" s="154"/>
      <c r="V49" s="155"/>
      <c r="W49" s="12"/>
      <c r="X49" s="575" t="s">
        <v>132</v>
      </c>
    </row>
    <row r="50" spans="1:24" hidden="1" x14ac:dyDescent="0.2">
      <c r="A50" s="203"/>
      <c r="B50" s="203"/>
      <c r="C50" s="203"/>
      <c r="D50" s="203"/>
      <c r="E50" s="99"/>
      <c r="F50" s="100"/>
      <c r="G50" s="100"/>
      <c r="H50" s="99"/>
      <c r="I50" s="100"/>
      <c r="J50" s="100"/>
      <c r="K50" s="100"/>
      <c r="L50" s="101"/>
      <c r="M50" s="188"/>
      <c r="N50" s="189"/>
      <c r="O50" s="101"/>
      <c r="P50" s="39" t="str">
        <f t="shared" si="0"/>
        <v/>
      </c>
      <c r="Q50" s="188"/>
      <c r="R50" s="500"/>
      <c r="S50" s="98"/>
      <c r="T50" s="65"/>
      <c r="U50" s="192"/>
      <c r="V50" s="193"/>
      <c r="W50" s="12"/>
      <c r="X50" s="575" t="s">
        <v>205</v>
      </c>
    </row>
    <row r="51" spans="1:24" hidden="1" x14ac:dyDescent="0.2">
      <c r="A51" s="140" t="s">
        <v>130</v>
      </c>
      <c r="B51" s="140" t="s">
        <v>94</v>
      </c>
      <c r="C51" s="140" t="s">
        <v>131</v>
      </c>
      <c r="D51" s="379" t="s">
        <v>81</v>
      </c>
      <c r="E51" s="148"/>
      <c r="F51" s="149"/>
      <c r="G51" s="149"/>
      <c r="H51" s="148"/>
      <c r="I51" s="149"/>
      <c r="J51" s="149"/>
      <c r="K51" s="149"/>
      <c r="L51" s="150"/>
      <c r="M51" s="151"/>
      <c r="N51" s="152"/>
      <c r="O51" s="98"/>
      <c r="P51" s="37" t="str">
        <f t="shared" si="0"/>
        <v/>
      </c>
      <c r="Q51" s="151"/>
      <c r="R51" s="600"/>
      <c r="S51" s="98"/>
      <c r="T51" s="64"/>
      <c r="U51" s="154"/>
      <c r="V51" s="155"/>
      <c r="W51" s="12"/>
      <c r="X51" s="575" t="s">
        <v>135</v>
      </c>
    </row>
    <row r="52" spans="1:24" hidden="1" x14ac:dyDescent="0.2">
      <c r="A52" s="203"/>
      <c r="B52" s="203"/>
      <c r="C52" s="203"/>
      <c r="D52" s="203"/>
      <c r="E52" s="99"/>
      <c r="F52" s="100"/>
      <c r="G52" s="100"/>
      <c r="H52" s="99"/>
      <c r="I52" s="100"/>
      <c r="J52" s="100"/>
      <c r="K52" s="100"/>
      <c r="L52" s="101"/>
      <c r="M52" s="188"/>
      <c r="N52" s="189"/>
      <c r="O52" s="101"/>
      <c r="P52" s="39" t="str">
        <f t="shared" si="0"/>
        <v/>
      </c>
      <c r="Q52" s="188"/>
      <c r="R52" s="500"/>
      <c r="S52" s="98"/>
      <c r="T52" s="65"/>
      <c r="U52" s="192"/>
      <c r="V52" s="193"/>
      <c r="W52" s="12"/>
      <c r="X52" s="575" t="s">
        <v>206</v>
      </c>
    </row>
    <row r="53" spans="1:24" hidden="1" x14ac:dyDescent="0.2">
      <c r="A53" s="140" t="s">
        <v>133</v>
      </c>
      <c r="B53" s="140" t="s">
        <v>94</v>
      </c>
      <c r="C53" s="140" t="s">
        <v>134</v>
      </c>
      <c r="D53" s="379" t="s">
        <v>86</v>
      </c>
      <c r="E53" s="148"/>
      <c r="F53" s="149"/>
      <c r="G53" s="149"/>
      <c r="H53" s="148"/>
      <c r="I53" s="149"/>
      <c r="J53" s="149"/>
      <c r="K53" s="149"/>
      <c r="L53" s="150"/>
      <c r="M53" s="151"/>
      <c r="N53" s="152"/>
      <c r="O53" s="98"/>
      <c r="P53" s="37" t="str">
        <f t="shared" si="0"/>
        <v/>
      </c>
      <c r="Q53" s="151"/>
      <c r="R53" s="600"/>
      <c r="S53" s="98"/>
      <c r="T53" s="64"/>
      <c r="U53" s="194"/>
      <c r="V53" s="195"/>
      <c r="W53" s="12"/>
      <c r="X53" s="575" t="s">
        <v>139</v>
      </c>
    </row>
    <row r="54" spans="1:24" hidden="1" x14ac:dyDescent="0.2">
      <c r="A54" s="203"/>
      <c r="B54" s="203"/>
      <c r="C54" s="203"/>
      <c r="D54" s="203"/>
      <c r="E54" s="99"/>
      <c r="F54" s="100"/>
      <c r="G54" s="100"/>
      <c r="H54" s="99"/>
      <c r="I54" s="100"/>
      <c r="J54" s="100"/>
      <c r="K54" s="100"/>
      <c r="L54" s="101"/>
      <c r="M54" s="188"/>
      <c r="N54" s="189"/>
      <c r="O54" s="101"/>
      <c r="P54" s="39" t="str">
        <f t="shared" si="0"/>
        <v/>
      </c>
      <c r="Q54" s="188"/>
      <c r="R54" s="500"/>
      <c r="S54" s="98"/>
      <c r="T54" s="65"/>
      <c r="U54" s="192"/>
      <c r="V54" s="193"/>
      <c r="W54" s="12"/>
      <c r="X54" s="575" t="s">
        <v>207</v>
      </c>
    </row>
    <row r="55" spans="1:24" hidden="1" x14ac:dyDescent="0.2">
      <c r="A55" s="140" t="s">
        <v>136</v>
      </c>
      <c r="B55" s="140" t="s">
        <v>137</v>
      </c>
      <c r="C55" s="140" t="s">
        <v>138</v>
      </c>
      <c r="D55" s="379" t="s">
        <v>81</v>
      </c>
      <c r="E55" s="148"/>
      <c r="F55" s="149"/>
      <c r="G55" s="149"/>
      <c r="H55" s="148"/>
      <c r="I55" s="149"/>
      <c r="J55" s="149"/>
      <c r="K55" s="149"/>
      <c r="L55" s="150"/>
      <c r="M55" s="151"/>
      <c r="N55" s="152"/>
      <c r="O55" s="98"/>
      <c r="P55" s="37" t="str">
        <f t="shared" si="0"/>
        <v/>
      </c>
      <c r="Q55" s="151"/>
      <c r="R55" s="600"/>
      <c r="S55" s="98"/>
      <c r="T55" s="64"/>
      <c r="U55" s="154"/>
      <c r="V55" s="155"/>
      <c r="W55" s="12"/>
      <c r="X55" s="575" t="s">
        <v>142</v>
      </c>
    </row>
    <row r="56" spans="1:24" hidden="1" x14ac:dyDescent="0.2">
      <c r="A56" s="203"/>
      <c r="B56" s="203"/>
      <c r="C56" s="203"/>
      <c r="D56" s="203"/>
      <c r="E56" s="99"/>
      <c r="F56" s="100"/>
      <c r="G56" s="100"/>
      <c r="H56" s="99"/>
      <c r="I56" s="100"/>
      <c r="J56" s="100"/>
      <c r="K56" s="100"/>
      <c r="L56" s="101"/>
      <c r="M56" s="188"/>
      <c r="N56" s="189"/>
      <c r="O56" s="101"/>
      <c r="P56" s="39" t="str">
        <f t="shared" si="0"/>
        <v/>
      </c>
      <c r="Q56" s="188"/>
      <c r="R56" s="500"/>
      <c r="S56" s="98"/>
      <c r="T56" s="65"/>
      <c r="U56" s="192"/>
      <c r="V56" s="193"/>
      <c r="W56" s="12"/>
      <c r="X56" s="575" t="s">
        <v>208</v>
      </c>
    </row>
    <row r="57" spans="1:24" hidden="1" x14ac:dyDescent="0.2">
      <c r="A57" s="140" t="s">
        <v>140</v>
      </c>
      <c r="B57" s="140" t="s">
        <v>74</v>
      </c>
      <c r="C57" s="140" t="s">
        <v>141</v>
      </c>
      <c r="D57" s="379" t="s">
        <v>86</v>
      </c>
      <c r="E57" s="148"/>
      <c r="F57" s="149"/>
      <c r="G57" s="149"/>
      <c r="H57" s="148"/>
      <c r="I57" s="149"/>
      <c r="J57" s="149"/>
      <c r="K57" s="149"/>
      <c r="L57" s="150"/>
      <c r="M57" s="151"/>
      <c r="N57" s="152"/>
      <c r="O57" s="98"/>
      <c r="P57" s="37" t="str">
        <f t="shared" si="0"/>
        <v/>
      </c>
      <c r="Q57" s="151"/>
      <c r="R57" s="600"/>
      <c r="S57" s="98"/>
      <c r="T57" s="64"/>
      <c r="U57" s="154"/>
      <c r="V57" s="155"/>
      <c r="W57" s="12"/>
      <c r="X57" s="575" t="s">
        <v>145</v>
      </c>
    </row>
    <row r="58" spans="1:24" hidden="1" x14ac:dyDescent="0.2">
      <c r="A58" s="203"/>
      <c r="B58" s="203"/>
      <c r="C58" s="203"/>
      <c r="D58" s="203"/>
      <c r="E58" s="99"/>
      <c r="F58" s="100"/>
      <c r="G58" s="100"/>
      <c r="H58" s="99"/>
      <c r="I58" s="100"/>
      <c r="J58" s="100"/>
      <c r="K58" s="100"/>
      <c r="L58" s="101"/>
      <c r="M58" s="188"/>
      <c r="N58" s="189"/>
      <c r="O58" s="101"/>
      <c r="P58" s="39" t="str">
        <f t="shared" si="0"/>
        <v/>
      </c>
      <c r="Q58" s="188"/>
      <c r="R58" s="500"/>
      <c r="S58" s="98"/>
      <c r="T58" s="65"/>
      <c r="U58" s="192"/>
      <c r="V58" s="193"/>
      <c r="W58" s="12"/>
      <c r="X58" s="575" t="s">
        <v>209</v>
      </c>
    </row>
    <row r="59" spans="1:24" hidden="1" x14ac:dyDescent="0.2">
      <c r="A59" s="140" t="s">
        <v>143</v>
      </c>
      <c r="B59" s="140" t="s">
        <v>94</v>
      </c>
      <c r="C59" s="140" t="s">
        <v>144</v>
      </c>
      <c r="D59" s="379" t="s">
        <v>86</v>
      </c>
      <c r="E59" s="148"/>
      <c r="F59" s="149"/>
      <c r="G59" s="149"/>
      <c r="H59" s="148"/>
      <c r="I59" s="149"/>
      <c r="J59" s="149"/>
      <c r="K59" s="149"/>
      <c r="L59" s="150"/>
      <c r="M59" s="151"/>
      <c r="N59" s="152"/>
      <c r="O59" s="98"/>
      <c r="P59" s="37" t="str">
        <f t="shared" si="0"/>
        <v/>
      </c>
      <c r="Q59" s="151"/>
      <c r="R59" s="600"/>
      <c r="S59" s="98"/>
      <c r="T59" s="64"/>
      <c r="U59" s="194"/>
      <c r="V59" s="195"/>
      <c r="W59" s="12"/>
      <c r="X59" s="575" t="s">
        <v>148</v>
      </c>
    </row>
    <row r="60" spans="1:24" hidden="1" x14ac:dyDescent="0.2">
      <c r="A60" s="203"/>
      <c r="B60" s="203"/>
      <c r="C60" s="203"/>
      <c r="D60" s="203"/>
      <c r="E60" s="99"/>
      <c r="F60" s="100"/>
      <c r="G60" s="100"/>
      <c r="H60" s="99"/>
      <c r="I60" s="100"/>
      <c r="J60" s="100"/>
      <c r="K60" s="100"/>
      <c r="L60" s="101"/>
      <c r="M60" s="188"/>
      <c r="N60" s="189"/>
      <c r="O60" s="101"/>
      <c r="P60" s="39" t="str">
        <f t="shared" si="0"/>
        <v/>
      </c>
      <c r="Q60" s="188"/>
      <c r="R60" s="500"/>
      <c r="S60" s="98"/>
      <c r="T60" s="65"/>
      <c r="U60" s="192"/>
      <c r="V60" s="193"/>
      <c r="W60" s="12"/>
      <c r="X60" s="575" t="s">
        <v>210</v>
      </c>
    </row>
    <row r="61" spans="1:24" x14ac:dyDescent="0.2">
      <c r="A61" s="202" t="s">
        <v>146</v>
      </c>
      <c r="B61" s="202" t="s">
        <v>74</v>
      </c>
      <c r="C61" s="202" t="s">
        <v>147</v>
      </c>
      <c r="D61" s="505" t="s">
        <v>81</v>
      </c>
      <c r="E61" s="22" t="s">
        <v>77</v>
      </c>
      <c r="F61" s="23"/>
      <c r="G61" s="23" t="s">
        <v>81</v>
      </c>
      <c r="H61" s="22" t="s">
        <v>222</v>
      </c>
      <c r="I61" s="23"/>
      <c r="J61" s="23" t="s">
        <v>224</v>
      </c>
      <c r="K61" s="23"/>
      <c r="L61" s="24" t="s">
        <v>159</v>
      </c>
      <c r="M61" s="727" t="s">
        <v>89</v>
      </c>
      <c r="N61" s="88">
        <v>0.83333333333333337</v>
      </c>
      <c r="O61" s="18"/>
      <c r="P61" s="196"/>
      <c r="Q61" s="41"/>
      <c r="R61" s="1">
        <v>0.83333333333333337</v>
      </c>
      <c r="S61" s="18"/>
      <c r="T61" s="197"/>
      <c r="U61" s="71"/>
      <c r="V61" s="72"/>
      <c r="W61" s="12"/>
      <c r="X61" s="575" t="s">
        <v>150</v>
      </c>
    </row>
    <row r="62" spans="1:24" x14ac:dyDescent="0.2">
      <c r="A62" s="200"/>
      <c r="B62" s="200"/>
      <c r="C62" s="200"/>
      <c r="D62" s="200"/>
      <c r="E62" s="19"/>
      <c r="F62" s="20"/>
      <c r="G62" s="20"/>
      <c r="H62" s="19"/>
      <c r="I62" s="20"/>
      <c r="J62" s="20"/>
      <c r="K62" s="20"/>
      <c r="L62" s="21"/>
      <c r="M62" s="42"/>
      <c r="N62" s="38"/>
      <c r="O62" s="21"/>
      <c r="P62" s="198" t="str">
        <f t="shared" si="0"/>
        <v/>
      </c>
      <c r="Q62" s="42"/>
      <c r="R62" s="35"/>
      <c r="S62" s="18"/>
      <c r="T62" s="227"/>
      <c r="U62" s="69"/>
      <c r="V62" s="70"/>
      <c r="W62" s="12"/>
      <c r="X62" s="575" t="s">
        <v>211</v>
      </c>
    </row>
    <row r="63" spans="1:24" hidden="1" x14ac:dyDescent="0.2">
      <c r="A63" s="140" t="s">
        <v>146</v>
      </c>
      <c r="B63" s="140" t="s">
        <v>74</v>
      </c>
      <c r="C63" s="379" t="s">
        <v>149</v>
      </c>
      <c r="D63" s="379" t="s">
        <v>86</v>
      </c>
      <c r="E63" s="148"/>
      <c r="F63" s="149"/>
      <c r="G63" s="149"/>
      <c r="H63" s="148"/>
      <c r="I63" s="149"/>
      <c r="J63" s="149"/>
      <c r="K63" s="149"/>
      <c r="L63" s="150"/>
      <c r="M63" s="151"/>
      <c r="N63" s="152"/>
      <c r="O63" s="98"/>
      <c r="P63" s="37" t="str">
        <f t="shared" si="0"/>
        <v/>
      </c>
      <c r="Q63" s="151"/>
      <c r="R63" s="600"/>
      <c r="S63" s="98"/>
      <c r="T63" s="64"/>
      <c r="U63" s="154"/>
      <c r="V63" s="155"/>
      <c r="W63" s="12"/>
      <c r="X63" s="575" t="s">
        <v>152</v>
      </c>
    </row>
    <row r="64" spans="1:24" hidden="1" x14ac:dyDescent="0.2">
      <c r="A64" s="203"/>
      <c r="B64" s="203"/>
      <c r="C64" s="203"/>
      <c r="D64" s="203"/>
      <c r="E64" s="99"/>
      <c r="F64" s="100"/>
      <c r="G64" s="100"/>
      <c r="H64" s="99"/>
      <c r="I64" s="100"/>
      <c r="J64" s="100"/>
      <c r="K64" s="100"/>
      <c r="L64" s="101"/>
      <c r="M64" s="188"/>
      <c r="N64" s="189"/>
      <c r="O64" s="101"/>
      <c r="P64" s="39" t="str">
        <f t="shared" si="0"/>
        <v/>
      </c>
      <c r="Q64" s="188"/>
      <c r="R64" s="500"/>
      <c r="S64" s="98"/>
      <c r="T64" s="65"/>
      <c r="U64" s="192"/>
      <c r="V64" s="193"/>
      <c r="W64" s="12"/>
      <c r="X64" s="575" t="s">
        <v>212</v>
      </c>
    </row>
    <row r="65" spans="1:24" hidden="1" x14ac:dyDescent="0.2">
      <c r="A65" s="140" t="s">
        <v>146</v>
      </c>
      <c r="B65" s="140" t="s">
        <v>74</v>
      </c>
      <c r="C65" s="379" t="s">
        <v>151</v>
      </c>
      <c r="D65" s="379" t="s">
        <v>81</v>
      </c>
      <c r="E65" s="148"/>
      <c r="F65" s="149"/>
      <c r="G65" s="149"/>
      <c r="H65" s="148"/>
      <c r="I65" s="149"/>
      <c r="J65" s="149"/>
      <c r="K65" s="149"/>
      <c r="L65" s="150"/>
      <c r="M65" s="151"/>
      <c r="N65" s="152"/>
      <c r="O65" s="98"/>
      <c r="P65" s="37" t="str">
        <f t="shared" si="0"/>
        <v/>
      </c>
      <c r="Q65" s="151"/>
      <c r="R65" s="600"/>
      <c r="S65" s="98"/>
      <c r="T65" s="64"/>
      <c r="U65" s="194"/>
      <c r="V65" s="195"/>
      <c r="W65" s="12"/>
      <c r="X65" s="575" t="s">
        <v>154</v>
      </c>
    </row>
    <row r="66" spans="1:24" hidden="1" x14ac:dyDescent="0.2">
      <c r="A66" s="203"/>
      <c r="B66" s="203"/>
      <c r="C66" s="203"/>
      <c r="D66" s="203"/>
      <c r="E66" s="99"/>
      <c r="F66" s="100"/>
      <c r="G66" s="100"/>
      <c r="H66" s="99"/>
      <c r="I66" s="100"/>
      <c r="J66" s="100"/>
      <c r="K66" s="100"/>
      <c r="L66" s="101"/>
      <c r="M66" s="188"/>
      <c r="N66" s="189"/>
      <c r="O66" s="101"/>
      <c r="P66" s="39" t="str">
        <f t="shared" si="0"/>
        <v/>
      </c>
      <c r="Q66" s="188"/>
      <c r="R66" s="500"/>
      <c r="S66" s="98"/>
      <c r="T66" s="65"/>
      <c r="U66" s="192"/>
      <c r="V66" s="193"/>
      <c r="W66" s="12"/>
      <c r="X66" s="575" t="s">
        <v>213</v>
      </c>
    </row>
    <row r="67" spans="1:24" hidden="1" x14ac:dyDescent="0.2">
      <c r="A67" s="140" t="s">
        <v>146</v>
      </c>
      <c r="B67" s="140" t="s">
        <v>74</v>
      </c>
      <c r="C67" s="140" t="s">
        <v>153</v>
      </c>
      <c r="D67" s="379" t="s">
        <v>86</v>
      </c>
      <c r="E67" s="148"/>
      <c r="F67" s="149"/>
      <c r="G67" s="149"/>
      <c r="H67" s="148"/>
      <c r="I67" s="149"/>
      <c r="J67" s="149"/>
      <c r="K67" s="149"/>
      <c r="L67" s="150"/>
      <c r="M67" s="151"/>
      <c r="N67" s="152"/>
      <c r="O67" s="98"/>
      <c r="P67" s="37" t="str">
        <f t="shared" si="0"/>
        <v/>
      </c>
      <c r="Q67" s="151"/>
      <c r="R67" s="600"/>
      <c r="S67" s="98"/>
      <c r="T67" s="64"/>
      <c r="U67" s="154"/>
      <c r="V67" s="155"/>
      <c r="W67" s="12"/>
      <c r="X67" s="573" t="s">
        <v>79</v>
      </c>
    </row>
    <row r="68" spans="1:24" hidden="1" x14ac:dyDescent="0.2">
      <c r="A68" s="203"/>
      <c r="B68" s="203"/>
      <c r="C68" s="203"/>
      <c r="D68" s="203"/>
      <c r="E68" s="99"/>
      <c r="F68" s="100"/>
      <c r="G68" s="100"/>
      <c r="H68" s="99"/>
      <c r="I68" s="100"/>
      <c r="J68" s="100"/>
      <c r="K68" s="100"/>
      <c r="L68" s="101"/>
      <c r="M68" s="188"/>
      <c r="N68" s="189"/>
      <c r="O68" s="101"/>
      <c r="P68" s="39" t="str">
        <f t="shared" si="0"/>
        <v/>
      </c>
      <c r="Q68" s="188"/>
      <c r="R68" s="500"/>
      <c r="S68" s="98"/>
      <c r="T68" s="65"/>
      <c r="U68" s="192"/>
      <c r="V68" s="193"/>
      <c r="W68" s="12"/>
      <c r="X68" s="575"/>
    </row>
    <row r="69" spans="1:24" hidden="1" x14ac:dyDescent="0.2">
      <c r="A69" s="140" t="s">
        <v>155</v>
      </c>
      <c r="B69" s="140" t="s">
        <v>94</v>
      </c>
      <c r="C69" s="140" t="s">
        <v>156</v>
      </c>
      <c r="D69" s="379" t="s">
        <v>86</v>
      </c>
      <c r="E69" s="148"/>
      <c r="F69" s="149"/>
      <c r="G69" s="149"/>
      <c r="H69" s="148"/>
      <c r="I69" s="149"/>
      <c r="J69" s="149"/>
      <c r="K69" s="149"/>
      <c r="L69" s="150"/>
      <c r="M69" s="151"/>
      <c r="N69" s="152"/>
      <c r="O69" s="98"/>
      <c r="P69" s="37" t="str">
        <f t="shared" si="0"/>
        <v/>
      </c>
      <c r="Q69" s="151"/>
      <c r="R69" s="600"/>
      <c r="S69" s="98"/>
      <c r="T69" s="64"/>
      <c r="U69" s="154"/>
      <c r="V69" s="155"/>
      <c r="W69" s="12"/>
      <c r="X69" s="573"/>
    </row>
    <row r="70" spans="1:24" hidden="1" x14ac:dyDescent="0.2">
      <c r="A70" s="203"/>
      <c r="B70" s="203"/>
      <c r="C70" s="203"/>
      <c r="D70" s="203"/>
      <c r="E70" s="99"/>
      <c r="F70" s="100"/>
      <c r="G70" s="100"/>
      <c r="H70" s="99"/>
      <c r="I70" s="100"/>
      <c r="J70" s="100"/>
      <c r="K70" s="100"/>
      <c r="L70" s="101"/>
      <c r="M70" s="188"/>
      <c r="N70" s="189"/>
      <c r="O70" s="101"/>
      <c r="P70" s="39" t="str">
        <f t="shared" si="0"/>
        <v/>
      </c>
      <c r="Q70" s="188"/>
      <c r="R70" s="500"/>
      <c r="S70" s="98"/>
      <c r="T70" s="65"/>
      <c r="U70" s="192"/>
      <c r="V70" s="193"/>
      <c r="W70" s="12"/>
      <c r="X70" s="573"/>
    </row>
    <row r="71" spans="1:24" hidden="1" x14ac:dyDescent="0.2">
      <c r="A71" s="140" t="s">
        <v>157</v>
      </c>
      <c r="B71" s="140" t="s">
        <v>79</v>
      </c>
      <c r="C71" s="140" t="s">
        <v>158</v>
      </c>
      <c r="D71" s="379" t="s">
        <v>81</v>
      </c>
      <c r="E71" s="148"/>
      <c r="F71" s="149"/>
      <c r="G71" s="149"/>
      <c r="H71" s="148"/>
      <c r="I71" s="149"/>
      <c r="J71" s="149"/>
      <c r="K71" s="149"/>
      <c r="L71" s="150"/>
      <c r="M71" s="151"/>
      <c r="N71" s="152"/>
      <c r="O71" s="98"/>
      <c r="P71" s="37" t="str">
        <f t="shared" si="0"/>
        <v/>
      </c>
      <c r="Q71" s="151"/>
      <c r="R71" s="600"/>
      <c r="S71" s="98"/>
      <c r="T71" s="64"/>
      <c r="U71" s="194"/>
      <c r="V71" s="195"/>
      <c r="W71" s="12"/>
      <c r="X71" s="575" t="s">
        <v>159</v>
      </c>
    </row>
    <row r="72" spans="1:24" hidden="1" x14ac:dyDescent="0.2">
      <c r="A72" s="203"/>
      <c r="B72" s="203"/>
      <c r="C72" s="203"/>
      <c r="D72" s="203"/>
      <c r="E72" s="99"/>
      <c r="F72" s="100"/>
      <c r="G72" s="100"/>
      <c r="H72" s="99"/>
      <c r="I72" s="100"/>
      <c r="J72" s="100"/>
      <c r="K72" s="100"/>
      <c r="L72" s="101"/>
      <c r="M72" s="188"/>
      <c r="N72" s="189"/>
      <c r="O72" s="101"/>
      <c r="P72" s="39" t="str">
        <f t="shared" si="0"/>
        <v/>
      </c>
      <c r="Q72" s="188"/>
      <c r="R72" s="500"/>
      <c r="S72" s="98"/>
      <c r="T72" s="65"/>
      <c r="U72" s="192"/>
      <c r="V72" s="193"/>
      <c r="W72" s="12"/>
      <c r="X72" s="575" t="s">
        <v>226</v>
      </c>
    </row>
    <row r="73" spans="1:24" hidden="1" x14ac:dyDescent="0.2">
      <c r="A73" s="140" t="s">
        <v>160</v>
      </c>
      <c r="B73" s="140" t="s">
        <v>79</v>
      </c>
      <c r="C73" s="140" t="s">
        <v>161</v>
      </c>
      <c r="D73" s="379" t="s">
        <v>81</v>
      </c>
      <c r="E73" s="148"/>
      <c r="F73" s="149"/>
      <c r="G73" s="149"/>
      <c r="H73" s="148"/>
      <c r="I73" s="149"/>
      <c r="J73" s="149"/>
      <c r="K73" s="149"/>
      <c r="L73" s="150"/>
      <c r="M73" s="151"/>
      <c r="N73" s="152"/>
      <c r="O73" s="98"/>
      <c r="P73" s="37" t="str">
        <f t="shared" si="0"/>
        <v/>
      </c>
      <c r="Q73" s="151"/>
      <c r="R73" s="600"/>
      <c r="S73" s="98"/>
      <c r="T73" s="64"/>
      <c r="U73" s="154"/>
      <c r="V73" s="155"/>
      <c r="W73" s="12"/>
      <c r="X73" s="575" t="s">
        <v>162</v>
      </c>
    </row>
    <row r="74" spans="1:24" hidden="1" x14ac:dyDescent="0.2">
      <c r="A74" s="203"/>
      <c r="B74" s="203"/>
      <c r="C74" s="203"/>
      <c r="D74" s="203"/>
      <c r="E74" s="99"/>
      <c r="F74" s="100"/>
      <c r="G74" s="100"/>
      <c r="H74" s="99"/>
      <c r="I74" s="100"/>
      <c r="J74" s="100"/>
      <c r="K74" s="100"/>
      <c r="L74" s="101"/>
      <c r="M74" s="188"/>
      <c r="N74" s="189"/>
      <c r="O74" s="101"/>
      <c r="P74" s="39" t="str">
        <f t="shared" si="0"/>
        <v/>
      </c>
      <c r="Q74" s="188"/>
      <c r="R74" s="500"/>
      <c r="S74" s="98"/>
      <c r="T74" s="65"/>
      <c r="U74" s="192"/>
      <c r="V74" s="193"/>
      <c r="W74" s="12"/>
    </row>
    <row r="75" spans="1:24" hidden="1" x14ac:dyDescent="0.2">
      <c r="A75" s="140" t="s">
        <v>163</v>
      </c>
      <c r="B75" s="140" t="s">
        <v>74</v>
      </c>
      <c r="C75" s="140" t="s">
        <v>164</v>
      </c>
      <c r="D75" s="379" t="s">
        <v>86</v>
      </c>
      <c r="E75" s="148"/>
      <c r="F75" s="149"/>
      <c r="G75" s="149"/>
      <c r="H75" s="148"/>
      <c r="I75" s="149"/>
      <c r="J75" s="149"/>
      <c r="K75" s="149"/>
      <c r="L75" s="150"/>
      <c r="M75" s="151"/>
      <c r="N75" s="152"/>
      <c r="O75" s="98"/>
      <c r="P75" s="37" t="str">
        <f t="shared" ref="P75:P116" si="1">IF(N75="","",MAX(M75-N75,0))</f>
        <v/>
      </c>
      <c r="Q75" s="151"/>
      <c r="R75" s="600"/>
      <c r="S75" s="98"/>
      <c r="T75" s="64"/>
      <c r="U75" s="154"/>
      <c r="V75" s="155"/>
      <c r="W75" s="12"/>
      <c r="X75" s="454" t="s">
        <v>229</v>
      </c>
    </row>
    <row r="76" spans="1:24" hidden="1" x14ac:dyDescent="0.2">
      <c r="A76" s="203"/>
      <c r="B76" s="203"/>
      <c r="C76" s="203"/>
      <c r="D76" s="203"/>
      <c r="E76" s="99"/>
      <c r="F76" s="100"/>
      <c r="G76" s="100"/>
      <c r="H76" s="99"/>
      <c r="I76" s="100"/>
      <c r="J76" s="100"/>
      <c r="K76" s="100"/>
      <c r="L76" s="101"/>
      <c r="M76" s="188"/>
      <c r="N76" s="189"/>
      <c r="O76" s="101"/>
      <c r="P76" s="39" t="str">
        <f t="shared" si="1"/>
        <v/>
      </c>
      <c r="Q76" s="188"/>
      <c r="R76" s="500"/>
      <c r="S76" s="98"/>
      <c r="T76" s="65"/>
      <c r="U76" s="192"/>
      <c r="V76" s="193"/>
      <c r="W76" s="12"/>
      <c r="X76" s="454" t="s">
        <v>224</v>
      </c>
    </row>
    <row r="77" spans="1:24" hidden="1" x14ac:dyDescent="0.2">
      <c r="A77" s="140" t="s">
        <v>165</v>
      </c>
      <c r="B77" s="140" t="s">
        <v>74</v>
      </c>
      <c r="C77" s="140" t="s">
        <v>166</v>
      </c>
      <c r="D77" s="379" t="s">
        <v>86</v>
      </c>
      <c r="E77" s="148"/>
      <c r="F77" s="149"/>
      <c r="G77" s="149"/>
      <c r="H77" s="148"/>
      <c r="I77" s="149"/>
      <c r="J77" s="149"/>
      <c r="K77" s="149"/>
      <c r="L77" s="150"/>
      <c r="M77" s="151"/>
      <c r="N77" s="152"/>
      <c r="O77" s="98"/>
      <c r="P77" s="37" t="str">
        <f t="shared" si="1"/>
        <v/>
      </c>
      <c r="Q77" s="151"/>
      <c r="R77" s="600"/>
      <c r="S77" s="98"/>
      <c r="T77" s="64"/>
      <c r="U77" s="194"/>
      <c r="V77" s="195"/>
      <c r="W77" s="12"/>
      <c r="X77" s="454" t="s">
        <v>79</v>
      </c>
    </row>
    <row r="78" spans="1:24" hidden="1" x14ac:dyDescent="0.2">
      <c r="A78" s="203"/>
      <c r="B78" s="203"/>
      <c r="C78" s="203"/>
      <c r="D78" s="203"/>
      <c r="E78" s="99"/>
      <c r="F78" s="100"/>
      <c r="G78" s="100"/>
      <c r="H78" s="99"/>
      <c r="I78" s="100"/>
      <c r="J78" s="100"/>
      <c r="K78" s="100"/>
      <c r="L78" s="101"/>
      <c r="M78" s="188"/>
      <c r="N78" s="189"/>
      <c r="O78" s="101"/>
      <c r="P78" s="39" t="str">
        <f t="shared" si="1"/>
        <v/>
      </c>
      <c r="Q78" s="188"/>
      <c r="R78" s="500"/>
      <c r="S78" s="98"/>
      <c r="T78" s="65"/>
      <c r="U78" s="192"/>
      <c r="V78" s="193"/>
      <c r="W78" s="12"/>
    </row>
    <row r="79" spans="1:24" hidden="1" x14ac:dyDescent="0.2">
      <c r="A79" s="140" t="s">
        <v>167</v>
      </c>
      <c r="B79" s="140" t="s">
        <v>137</v>
      </c>
      <c r="C79" s="140" t="s">
        <v>168</v>
      </c>
      <c r="D79" s="379" t="s">
        <v>81</v>
      </c>
      <c r="E79" s="148"/>
      <c r="F79" s="149"/>
      <c r="G79" s="149"/>
      <c r="H79" s="148"/>
      <c r="I79" s="149"/>
      <c r="J79" s="149"/>
      <c r="K79" s="149"/>
      <c r="L79" s="150"/>
      <c r="M79" s="151"/>
      <c r="N79" s="152"/>
      <c r="O79" s="98"/>
      <c r="P79" s="37" t="str">
        <f t="shared" si="1"/>
        <v/>
      </c>
      <c r="Q79" s="151"/>
      <c r="R79" s="600"/>
      <c r="S79" s="98"/>
      <c r="T79" s="64"/>
      <c r="U79" s="154"/>
      <c r="V79" s="155"/>
      <c r="W79" s="12"/>
    </row>
    <row r="80" spans="1:24" hidden="1" x14ac:dyDescent="0.2">
      <c r="A80" s="203"/>
      <c r="B80" s="203"/>
      <c r="C80" s="203"/>
      <c r="D80" s="203"/>
      <c r="E80" s="99"/>
      <c r="F80" s="100"/>
      <c r="G80" s="100"/>
      <c r="H80" s="99"/>
      <c r="I80" s="100"/>
      <c r="J80" s="100"/>
      <c r="K80" s="100"/>
      <c r="L80" s="101"/>
      <c r="M80" s="188"/>
      <c r="N80" s="189"/>
      <c r="O80" s="101"/>
      <c r="P80" s="39" t="str">
        <f t="shared" si="1"/>
        <v/>
      </c>
      <c r="Q80" s="188"/>
      <c r="R80" s="500"/>
      <c r="S80" s="98"/>
      <c r="T80" s="65"/>
      <c r="U80" s="192"/>
      <c r="V80" s="193"/>
      <c r="W80" s="12"/>
    </row>
    <row r="81" spans="1:23" hidden="1" x14ac:dyDescent="0.2">
      <c r="A81" s="140" t="s">
        <v>169</v>
      </c>
      <c r="B81" s="140" t="s">
        <v>94</v>
      </c>
      <c r="C81" s="140" t="s">
        <v>170</v>
      </c>
      <c r="D81" s="379" t="s">
        <v>81</v>
      </c>
      <c r="E81" s="148"/>
      <c r="F81" s="149"/>
      <c r="G81" s="149"/>
      <c r="H81" s="148"/>
      <c r="I81" s="149"/>
      <c r="J81" s="149"/>
      <c r="K81" s="149"/>
      <c r="L81" s="150"/>
      <c r="M81" s="151"/>
      <c r="N81" s="152"/>
      <c r="O81" s="98"/>
      <c r="P81" s="37" t="str">
        <f t="shared" si="1"/>
        <v/>
      </c>
      <c r="Q81" s="151"/>
      <c r="R81" s="600"/>
      <c r="S81" s="98"/>
      <c r="T81" s="64"/>
      <c r="U81" s="154"/>
      <c r="V81" s="155"/>
      <c r="W81" s="12"/>
    </row>
    <row r="82" spans="1:23" hidden="1" x14ac:dyDescent="0.2">
      <c r="A82" s="203"/>
      <c r="B82" s="203"/>
      <c r="C82" s="203"/>
      <c r="D82" s="203"/>
      <c r="E82" s="99"/>
      <c r="F82" s="100"/>
      <c r="G82" s="100"/>
      <c r="H82" s="99"/>
      <c r="I82" s="100"/>
      <c r="J82" s="100"/>
      <c r="K82" s="100"/>
      <c r="L82" s="101"/>
      <c r="M82" s="188"/>
      <c r="N82" s="189"/>
      <c r="O82" s="101"/>
      <c r="P82" s="39" t="str">
        <f t="shared" si="1"/>
        <v/>
      </c>
      <c r="Q82" s="188"/>
      <c r="R82" s="500"/>
      <c r="S82" s="98"/>
      <c r="T82" s="65"/>
      <c r="U82" s="192"/>
      <c r="V82" s="193"/>
      <c r="W82" s="12"/>
    </row>
    <row r="83" spans="1:23" hidden="1" x14ac:dyDescent="0.2">
      <c r="A83" s="594" t="s">
        <v>169</v>
      </c>
      <c r="B83" s="594" t="s">
        <v>94</v>
      </c>
      <c r="C83" s="594" t="s">
        <v>171</v>
      </c>
      <c r="D83" s="594" t="s">
        <v>81</v>
      </c>
      <c r="E83" s="148"/>
      <c r="F83" s="149"/>
      <c r="G83" s="149"/>
      <c r="H83" s="148"/>
      <c r="I83" s="149"/>
      <c r="J83" s="149"/>
      <c r="K83" s="149"/>
      <c r="L83" s="150"/>
      <c r="M83" s="151"/>
      <c r="N83" s="152"/>
      <c r="O83" s="98"/>
      <c r="P83" s="37" t="str">
        <f t="shared" si="1"/>
        <v/>
      </c>
      <c r="Q83" s="151"/>
      <c r="R83" s="600"/>
      <c r="S83" s="98"/>
      <c r="T83" s="64"/>
      <c r="U83" s="194"/>
      <c r="V83" s="195"/>
      <c r="W83" s="12"/>
    </row>
    <row r="84" spans="1:23" hidden="1" x14ac:dyDescent="0.2">
      <c r="A84" s="205"/>
      <c r="B84" s="205"/>
      <c r="C84" s="205"/>
      <c r="D84" s="205"/>
      <c r="E84" s="99"/>
      <c r="F84" s="100"/>
      <c r="G84" s="100"/>
      <c r="H84" s="99"/>
      <c r="I84" s="100"/>
      <c r="J84" s="100"/>
      <c r="K84" s="100"/>
      <c r="L84" s="101"/>
      <c r="M84" s="188"/>
      <c r="N84" s="189"/>
      <c r="O84" s="101"/>
      <c r="P84" s="39" t="str">
        <f t="shared" si="1"/>
        <v/>
      </c>
      <c r="Q84" s="188"/>
      <c r="R84" s="500"/>
      <c r="S84" s="98"/>
      <c r="T84" s="65"/>
      <c r="U84" s="192"/>
      <c r="V84" s="193"/>
      <c r="W84" s="12"/>
    </row>
    <row r="85" spans="1:23" hidden="1" x14ac:dyDescent="0.2">
      <c r="A85" s="140" t="s">
        <v>172</v>
      </c>
      <c r="B85" s="140" t="s">
        <v>74</v>
      </c>
      <c r="C85" s="140" t="s">
        <v>173</v>
      </c>
      <c r="D85" s="379" t="s">
        <v>86</v>
      </c>
      <c r="E85" s="148"/>
      <c r="F85" s="149"/>
      <c r="G85" s="149"/>
      <c r="H85" s="148"/>
      <c r="I85" s="149"/>
      <c r="J85" s="149"/>
      <c r="K85" s="149"/>
      <c r="L85" s="150"/>
      <c r="M85" s="151"/>
      <c r="N85" s="152"/>
      <c r="O85" s="98"/>
      <c r="P85" s="37" t="str">
        <f t="shared" si="1"/>
        <v/>
      </c>
      <c r="Q85" s="151"/>
      <c r="R85" s="600"/>
      <c r="S85" s="98"/>
      <c r="T85" s="64"/>
      <c r="U85" s="154"/>
      <c r="V85" s="155"/>
      <c r="W85" s="12"/>
    </row>
    <row r="86" spans="1:23" hidden="1" x14ac:dyDescent="0.2">
      <c r="A86" s="203"/>
      <c r="B86" s="203"/>
      <c r="C86" s="203"/>
      <c r="D86" s="203"/>
      <c r="E86" s="99"/>
      <c r="F86" s="100"/>
      <c r="G86" s="100"/>
      <c r="H86" s="99"/>
      <c r="I86" s="100"/>
      <c r="J86" s="100"/>
      <c r="K86" s="100"/>
      <c r="L86" s="101"/>
      <c r="M86" s="188"/>
      <c r="N86" s="189"/>
      <c r="O86" s="101"/>
      <c r="P86" s="39" t="str">
        <f t="shared" si="1"/>
        <v/>
      </c>
      <c r="Q86" s="188"/>
      <c r="R86" s="500"/>
      <c r="S86" s="98"/>
      <c r="T86" s="65"/>
      <c r="U86" s="192"/>
      <c r="V86" s="193"/>
      <c r="W86" s="12"/>
    </row>
    <row r="87" spans="1:23" hidden="1" x14ac:dyDescent="0.2">
      <c r="A87" s="140" t="s">
        <v>174</v>
      </c>
      <c r="B87" s="140" t="s">
        <v>94</v>
      </c>
      <c r="C87" s="140" t="s">
        <v>175</v>
      </c>
      <c r="D87" s="379" t="s">
        <v>86</v>
      </c>
      <c r="E87" s="148"/>
      <c r="F87" s="149"/>
      <c r="G87" s="149"/>
      <c r="H87" s="148"/>
      <c r="I87" s="149"/>
      <c r="J87" s="149"/>
      <c r="K87" s="149"/>
      <c r="L87" s="150"/>
      <c r="M87" s="151"/>
      <c r="N87" s="152"/>
      <c r="O87" s="98"/>
      <c r="P87" s="37" t="str">
        <f t="shared" si="1"/>
        <v/>
      </c>
      <c r="Q87" s="151"/>
      <c r="R87" s="600"/>
      <c r="S87" s="98"/>
      <c r="T87" s="64"/>
      <c r="U87" s="154"/>
      <c r="V87" s="155"/>
      <c r="W87" s="12"/>
    </row>
    <row r="88" spans="1:23" hidden="1" x14ac:dyDescent="0.2">
      <c r="A88" s="203"/>
      <c r="B88" s="203"/>
      <c r="C88" s="203"/>
      <c r="D88" s="203"/>
      <c r="E88" s="99"/>
      <c r="F88" s="100"/>
      <c r="G88" s="100"/>
      <c r="H88" s="99"/>
      <c r="I88" s="100"/>
      <c r="J88" s="100"/>
      <c r="K88" s="100"/>
      <c r="L88" s="101"/>
      <c r="M88" s="188"/>
      <c r="N88" s="189"/>
      <c r="O88" s="101"/>
      <c r="P88" s="39" t="str">
        <f t="shared" si="1"/>
        <v/>
      </c>
      <c r="Q88" s="188"/>
      <c r="R88" s="500"/>
      <c r="S88" s="98"/>
      <c r="T88" s="65"/>
      <c r="U88" s="192"/>
      <c r="V88" s="193"/>
      <c r="W88" s="12"/>
    </row>
    <row r="89" spans="1:23" hidden="1" x14ac:dyDescent="0.2">
      <c r="A89" s="594" t="s">
        <v>174</v>
      </c>
      <c r="B89" s="594" t="s">
        <v>94</v>
      </c>
      <c r="C89" s="594" t="s">
        <v>176</v>
      </c>
      <c r="D89" s="594" t="s">
        <v>81</v>
      </c>
      <c r="E89" s="148"/>
      <c r="F89" s="149"/>
      <c r="G89" s="149"/>
      <c r="H89" s="148"/>
      <c r="I89" s="149"/>
      <c r="J89" s="149"/>
      <c r="K89" s="149"/>
      <c r="L89" s="150"/>
      <c r="M89" s="151"/>
      <c r="N89" s="152"/>
      <c r="O89" s="98"/>
      <c r="P89" s="37" t="str">
        <f t="shared" si="1"/>
        <v/>
      </c>
      <c r="Q89" s="151"/>
      <c r="R89" s="600"/>
      <c r="S89" s="98"/>
      <c r="T89" s="64"/>
      <c r="U89" s="194"/>
      <c r="V89" s="195"/>
      <c r="W89" s="12"/>
    </row>
    <row r="90" spans="1:23" hidden="1" x14ac:dyDescent="0.2">
      <c r="A90" s="205"/>
      <c r="B90" s="205"/>
      <c r="C90" s="205"/>
      <c r="D90" s="205"/>
      <c r="E90" s="99"/>
      <c r="F90" s="100"/>
      <c r="G90" s="100"/>
      <c r="H90" s="99"/>
      <c r="I90" s="100"/>
      <c r="J90" s="100"/>
      <c r="K90" s="100"/>
      <c r="L90" s="101"/>
      <c r="M90" s="188"/>
      <c r="N90" s="189"/>
      <c r="O90" s="101"/>
      <c r="P90" s="39" t="str">
        <f t="shared" si="1"/>
        <v/>
      </c>
      <c r="Q90" s="188"/>
      <c r="R90" s="500"/>
      <c r="S90" s="98"/>
      <c r="T90" s="65"/>
      <c r="U90" s="192"/>
      <c r="V90" s="193"/>
      <c r="W90" s="12"/>
    </row>
    <row r="91" spans="1:23" hidden="1" x14ac:dyDescent="0.2">
      <c r="A91" s="140" t="s">
        <v>177</v>
      </c>
      <c r="B91" s="140" t="s">
        <v>79</v>
      </c>
      <c r="C91" s="140" t="s">
        <v>80</v>
      </c>
      <c r="D91" s="379" t="s">
        <v>81</v>
      </c>
      <c r="E91" s="148"/>
      <c r="F91" s="149"/>
      <c r="G91" s="149"/>
      <c r="H91" s="148"/>
      <c r="I91" s="149"/>
      <c r="J91" s="149"/>
      <c r="K91" s="149"/>
      <c r="L91" s="150"/>
      <c r="M91" s="151"/>
      <c r="N91" s="152"/>
      <c r="O91" s="98"/>
      <c r="P91" s="37" t="str">
        <f t="shared" si="1"/>
        <v/>
      </c>
      <c r="Q91" s="151"/>
      <c r="R91" s="600"/>
      <c r="S91" s="98"/>
      <c r="T91" s="64"/>
      <c r="U91" s="154"/>
      <c r="V91" s="155"/>
      <c r="W91" s="12"/>
    </row>
    <row r="92" spans="1:23" hidden="1" x14ac:dyDescent="0.2">
      <c r="A92" s="203"/>
      <c r="B92" s="203"/>
      <c r="C92" s="203"/>
      <c r="D92" s="203"/>
      <c r="E92" s="99"/>
      <c r="F92" s="100"/>
      <c r="G92" s="100"/>
      <c r="H92" s="99"/>
      <c r="I92" s="100"/>
      <c r="J92" s="100"/>
      <c r="K92" s="100"/>
      <c r="L92" s="101"/>
      <c r="M92" s="188"/>
      <c r="N92" s="189"/>
      <c r="O92" s="101"/>
      <c r="P92" s="39" t="str">
        <f t="shared" si="1"/>
        <v/>
      </c>
      <c r="Q92" s="188"/>
      <c r="R92" s="500"/>
      <c r="S92" s="98"/>
      <c r="T92" s="65"/>
      <c r="U92" s="192"/>
      <c r="V92" s="193"/>
      <c r="W92" s="12"/>
    </row>
    <row r="93" spans="1:23" x14ac:dyDescent="0.2">
      <c r="A93" s="201" t="s">
        <v>178</v>
      </c>
      <c r="B93" s="201" t="s">
        <v>79</v>
      </c>
      <c r="C93" s="201" t="s">
        <v>179</v>
      </c>
      <c r="D93" s="201" t="s">
        <v>81</v>
      </c>
      <c r="E93" s="166"/>
      <c r="F93" s="167" t="s">
        <v>220</v>
      </c>
      <c r="G93" s="167"/>
      <c r="H93" s="166"/>
      <c r="I93" s="167"/>
      <c r="J93" s="167"/>
      <c r="K93" s="167"/>
      <c r="L93" s="177"/>
      <c r="M93" s="162">
        <v>0.75</v>
      </c>
      <c r="N93" s="163">
        <v>0.75</v>
      </c>
      <c r="O93" s="164"/>
      <c r="P93" s="229">
        <f t="shared" si="1"/>
        <v>0</v>
      </c>
      <c r="Q93" s="911"/>
      <c r="R93" s="165">
        <v>0.75</v>
      </c>
      <c r="S93" s="164"/>
      <c r="T93" s="230"/>
      <c r="U93" s="250"/>
      <c r="V93" s="251"/>
      <c r="W93" s="12"/>
    </row>
    <row r="94" spans="1:23" x14ac:dyDescent="0.2">
      <c r="A94" s="200"/>
      <c r="B94" s="200"/>
      <c r="C94" s="200"/>
      <c r="D94" s="200"/>
      <c r="E94" s="19"/>
      <c r="F94" s="20"/>
      <c r="G94" s="20"/>
      <c r="H94" s="19"/>
      <c r="I94" s="20"/>
      <c r="J94" s="20"/>
      <c r="K94" s="20"/>
      <c r="L94" s="21"/>
      <c r="M94" s="42"/>
      <c r="N94" s="38"/>
      <c r="O94" s="21"/>
      <c r="P94" s="198" t="str">
        <f t="shared" si="1"/>
        <v/>
      </c>
      <c r="Q94" s="42"/>
      <c r="R94" s="35"/>
      <c r="S94" s="18"/>
      <c r="T94" s="227"/>
      <c r="U94" s="69"/>
      <c r="V94" s="70"/>
      <c r="W94" s="12"/>
    </row>
    <row r="95" spans="1:23" hidden="1" x14ac:dyDescent="0.2">
      <c r="A95" s="140" t="s">
        <v>181</v>
      </c>
      <c r="B95" s="140" t="s">
        <v>94</v>
      </c>
      <c r="C95" s="140" t="s">
        <v>182</v>
      </c>
      <c r="D95" s="379" t="s">
        <v>81</v>
      </c>
      <c r="E95" s="148"/>
      <c r="F95" s="149"/>
      <c r="G95" s="149"/>
      <c r="H95" s="148"/>
      <c r="I95" s="149"/>
      <c r="J95" s="149"/>
      <c r="K95" s="149"/>
      <c r="L95" s="150"/>
      <c r="M95" s="151"/>
      <c r="N95" s="152"/>
      <c r="O95" s="98"/>
      <c r="P95" s="37" t="str">
        <f t="shared" si="1"/>
        <v/>
      </c>
      <c r="Q95" s="151"/>
      <c r="R95" s="600"/>
      <c r="S95" s="98"/>
      <c r="T95" s="64"/>
      <c r="U95" s="194"/>
      <c r="V95" s="195"/>
      <c r="W95" s="12"/>
    </row>
    <row r="96" spans="1:23" hidden="1" x14ac:dyDescent="0.2">
      <c r="A96" s="203"/>
      <c r="B96" s="203"/>
      <c r="C96" s="203"/>
      <c r="D96" s="203"/>
      <c r="E96" s="99"/>
      <c r="F96" s="100"/>
      <c r="G96" s="100"/>
      <c r="H96" s="99"/>
      <c r="I96" s="100"/>
      <c r="J96" s="100"/>
      <c r="K96" s="100"/>
      <c r="L96" s="101"/>
      <c r="M96" s="188"/>
      <c r="N96" s="189"/>
      <c r="O96" s="101"/>
      <c r="P96" s="39" t="str">
        <f t="shared" si="1"/>
        <v/>
      </c>
      <c r="Q96" s="188"/>
      <c r="R96" s="500"/>
      <c r="S96" s="98"/>
      <c r="T96" s="65"/>
      <c r="U96" s="192"/>
      <c r="V96" s="193"/>
      <c r="W96" s="12"/>
    </row>
    <row r="97" spans="1:23" hidden="1" x14ac:dyDescent="0.2">
      <c r="A97" s="140" t="s">
        <v>183</v>
      </c>
      <c r="B97" s="140" t="s">
        <v>74</v>
      </c>
      <c r="C97" s="140" t="s">
        <v>184</v>
      </c>
      <c r="D97" s="379" t="s">
        <v>86</v>
      </c>
      <c r="E97" s="148"/>
      <c r="F97" s="149"/>
      <c r="G97" s="149"/>
      <c r="H97" s="148"/>
      <c r="I97" s="149"/>
      <c r="J97" s="149"/>
      <c r="K97" s="149"/>
      <c r="L97" s="150"/>
      <c r="M97" s="151"/>
      <c r="N97" s="152"/>
      <c r="O97" s="98"/>
      <c r="P97" s="37" t="str">
        <f t="shared" si="1"/>
        <v/>
      </c>
      <c r="Q97" s="151"/>
      <c r="R97" s="600"/>
      <c r="S97" s="98"/>
      <c r="T97" s="64"/>
      <c r="U97" s="154"/>
      <c r="V97" s="155"/>
      <c r="W97" s="12"/>
    </row>
    <row r="98" spans="1:23" hidden="1" x14ac:dyDescent="0.2">
      <c r="A98" s="203"/>
      <c r="B98" s="203"/>
      <c r="C98" s="203"/>
      <c r="D98" s="203"/>
      <c r="E98" s="99"/>
      <c r="F98" s="100"/>
      <c r="G98" s="100"/>
      <c r="H98" s="99"/>
      <c r="I98" s="100"/>
      <c r="J98" s="100"/>
      <c r="K98" s="100"/>
      <c r="L98" s="101"/>
      <c r="M98" s="188"/>
      <c r="N98" s="189"/>
      <c r="O98" s="101"/>
      <c r="P98" s="39" t="str">
        <f t="shared" si="1"/>
        <v/>
      </c>
      <c r="Q98" s="188"/>
      <c r="R98" s="500"/>
      <c r="S98" s="98"/>
      <c r="T98" s="65"/>
      <c r="U98" s="192"/>
      <c r="V98" s="193"/>
      <c r="W98" s="12"/>
    </row>
    <row r="99" spans="1:23" hidden="1" x14ac:dyDescent="0.2">
      <c r="A99" s="379" t="s">
        <v>185</v>
      </c>
      <c r="B99" s="379" t="s">
        <v>74</v>
      </c>
      <c r="C99" s="379" t="s">
        <v>186</v>
      </c>
      <c r="D99" s="379" t="s">
        <v>86</v>
      </c>
      <c r="E99" s="764"/>
      <c r="F99" s="740"/>
      <c r="G99" s="740"/>
      <c r="H99" s="764"/>
      <c r="I99" s="740"/>
      <c r="J99" s="740"/>
      <c r="K99" s="740"/>
      <c r="L99" s="772"/>
      <c r="M99" s="853"/>
      <c r="N99" s="773"/>
      <c r="O99" s="774"/>
      <c r="P99" s="615"/>
      <c r="Q99" s="853"/>
      <c r="R99" s="600"/>
      <c r="S99" s="774"/>
      <c r="T99" s="617"/>
      <c r="U99" s="763"/>
      <c r="V99" s="601"/>
      <c r="W99" s="12"/>
    </row>
    <row r="100" spans="1:23" hidden="1" x14ac:dyDescent="0.2">
      <c r="A100" s="845"/>
      <c r="B100" s="845"/>
      <c r="C100" s="845"/>
      <c r="D100" s="845"/>
      <c r="E100" s="778"/>
      <c r="F100" s="779"/>
      <c r="G100" s="779"/>
      <c r="H100" s="778"/>
      <c r="I100" s="779"/>
      <c r="J100" s="779"/>
      <c r="K100" s="779"/>
      <c r="L100" s="780"/>
      <c r="M100" s="583"/>
      <c r="N100" s="781"/>
      <c r="O100" s="780"/>
      <c r="P100" s="616" t="str">
        <f t="shared" si="1"/>
        <v/>
      </c>
      <c r="Q100" s="583"/>
      <c r="R100" s="500"/>
      <c r="S100" s="774"/>
      <c r="T100" s="618"/>
      <c r="U100" s="783"/>
      <c r="V100" s="784"/>
      <c r="W100" s="12"/>
    </row>
    <row r="101" spans="1:23" hidden="1" x14ac:dyDescent="0.2">
      <c r="A101" s="140" t="s">
        <v>187</v>
      </c>
      <c r="B101" s="140" t="s">
        <v>79</v>
      </c>
      <c r="C101" s="140" t="s">
        <v>188</v>
      </c>
      <c r="D101" s="379" t="s">
        <v>81</v>
      </c>
      <c r="E101" s="148"/>
      <c r="F101" s="149"/>
      <c r="G101" s="149"/>
      <c r="H101" s="148"/>
      <c r="I101" s="149"/>
      <c r="J101" s="149"/>
      <c r="K101" s="149"/>
      <c r="L101" s="150"/>
      <c r="M101" s="151"/>
      <c r="N101" s="152"/>
      <c r="O101" s="98"/>
      <c r="P101" s="37" t="str">
        <f t="shared" si="1"/>
        <v/>
      </c>
      <c r="Q101" s="151"/>
      <c r="R101" s="600"/>
      <c r="S101" s="98"/>
      <c r="T101" s="64"/>
      <c r="U101" s="194"/>
      <c r="V101" s="195"/>
      <c r="W101" s="12"/>
    </row>
    <row r="102" spans="1:23" hidden="1" x14ac:dyDescent="0.2">
      <c r="A102" s="203"/>
      <c r="B102" s="203"/>
      <c r="C102" s="203"/>
      <c r="D102" s="203"/>
      <c r="E102" s="99"/>
      <c r="F102" s="100"/>
      <c r="G102" s="100"/>
      <c r="H102" s="99"/>
      <c r="I102" s="100"/>
      <c r="J102" s="100"/>
      <c r="K102" s="100"/>
      <c r="L102" s="101"/>
      <c r="M102" s="188"/>
      <c r="N102" s="189"/>
      <c r="O102" s="101"/>
      <c r="P102" s="39" t="str">
        <f t="shared" si="1"/>
        <v/>
      </c>
      <c r="Q102" s="188"/>
      <c r="R102" s="500"/>
      <c r="S102" s="98"/>
      <c r="T102" s="65"/>
      <c r="U102" s="192"/>
      <c r="V102" s="193"/>
      <c r="W102" s="12"/>
    </row>
    <row r="103" spans="1:23" x14ac:dyDescent="0.2">
      <c r="A103" s="202" t="s">
        <v>189</v>
      </c>
      <c r="B103" s="202" t="s">
        <v>79</v>
      </c>
      <c r="C103" s="202" t="s">
        <v>190</v>
      </c>
      <c r="D103" s="505" t="s">
        <v>81</v>
      </c>
      <c r="E103" s="22" t="s">
        <v>77</v>
      </c>
      <c r="F103" s="23"/>
      <c r="G103" s="23" t="s">
        <v>81</v>
      </c>
      <c r="H103" s="22" t="s">
        <v>222</v>
      </c>
      <c r="I103" s="23"/>
      <c r="J103" s="23" t="s">
        <v>229</v>
      </c>
      <c r="K103" s="23"/>
      <c r="L103" s="24" t="s">
        <v>226</v>
      </c>
      <c r="M103" s="41"/>
      <c r="N103" s="88"/>
      <c r="O103" s="18"/>
      <c r="P103" s="196" t="str">
        <f t="shared" si="1"/>
        <v/>
      </c>
      <c r="Q103" s="41"/>
      <c r="R103" s="792">
        <v>0.66666666666666663</v>
      </c>
      <c r="S103" s="18"/>
      <c r="T103" s="197"/>
      <c r="U103" s="71"/>
      <c r="V103" s="72"/>
      <c r="W103" s="12"/>
    </row>
    <row r="104" spans="1:23" ht="13.5" thickBot="1" x14ac:dyDescent="0.25">
      <c r="A104" s="200"/>
      <c r="B104" s="200"/>
      <c r="C104" s="200"/>
      <c r="D104" s="200"/>
      <c r="E104" s="19"/>
      <c r="F104" s="20"/>
      <c r="G104" s="20"/>
      <c r="H104" s="19"/>
      <c r="I104" s="20"/>
      <c r="J104" s="20"/>
      <c r="K104" s="20"/>
      <c r="L104" s="21"/>
      <c r="M104" s="42"/>
      <c r="N104" s="38"/>
      <c r="O104" s="21"/>
      <c r="P104" s="198" t="str">
        <f t="shared" si="1"/>
        <v/>
      </c>
      <c r="Q104" s="42"/>
      <c r="R104" s="925"/>
      <c r="S104" s="18"/>
      <c r="T104" s="227"/>
      <c r="U104" s="69"/>
      <c r="V104" s="70"/>
      <c r="W104" s="12"/>
    </row>
    <row r="105" spans="1:23" ht="13.5" hidden="1" thickBot="1" x14ac:dyDescent="0.25">
      <c r="A105" s="594" t="s">
        <v>191</v>
      </c>
      <c r="B105" s="594" t="s">
        <v>94</v>
      </c>
      <c r="C105" s="594" t="s">
        <v>192</v>
      </c>
      <c r="D105" s="379" t="s">
        <v>81</v>
      </c>
      <c r="E105" s="148"/>
      <c r="F105" s="149"/>
      <c r="G105" s="149"/>
      <c r="H105" s="148"/>
      <c r="I105" s="149"/>
      <c r="J105" s="149"/>
      <c r="K105" s="149"/>
      <c r="L105" s="150"/>
      <c r="M105" s="151"/>
      <c r="N105" s="152"/>
      <c r="O105" s="98"/>
      <c r="P105" s="37" t="str">
        <f t="shared" si="1"/>
        <v/>
      </c>
      <c r="Q105" s="151"/>
      <c r="R105" s="190"/>
      <c r="S105" s="98"/>
      <c r="T105" s="64"/>
      <c r="U105" s="154"/>
      <c r="V105" s="155"/>
      <c r="W105" s="12"/>
    </row>
    <row r="106" spans="1:23" ht="13.5" hidden="1" thickBot="1" x14ac:dyDescent="0.25">
      <c r="A106" s="207"/>
      <c r="B106" s="207"/>
      <c r="C106" s="207"/>
      <c r="D106" s="207"/>
      <c r="E106" s="208"/>
      <c r="F106" s="209"/>
      <c r="G106" s="209"/>
      <c r="H106" s="208"/>
      <c r="I106" s="209"/>
      <c r="J106" s="209"/>
      <c r="K106" s="209"/>
      <c r="L106" s="210"/>
      <c r="M106" s="211"/>
      <c r="N106" s="212"/>
      <c r="O106" s="213"/>
      <c r="P106" s="46" t="str">
        <f t="shared" si="1"/>
        <v/>
      </c>
      <c r="Q106" s="211"/>
      <c r="R106" s="7"/>
      <c r="S106" s="231"/>
      <c r="T106" s="66"/>
      <c r="U106" s="382"/>
      <c r="V106" s="383"/>
      <c r="W106" s="12"/>
    </row>
    <row r="107" spans="1:23" x14ac:dyDescent="0.2">
      <c r="A107" s="202" t="s">
        <v>452</v>
      </c>
      <c r="B107" s="505" t="s">
        <v>79</v>
      </c>
      <c r="C107" s="202" t="s">
        <v>456</v>
      </c>
      <c r="D107" s="505" t="s">
        <v>81</v>
      </c>
      <c r="E107" s="22" t="s">
        <v>77</v>
      </c>
      <c r="F107" s="23"/>
      <c r="G107" s="23" t="s">
        <v>81</v>
      </c>
      <c r="H107" s="22" t="s">
        <v>222</v>
      </c>
      <c r="I107" s="23"/>
      <c r="J107" s="23" t="s">
        <v>229</v>
      </c>
      <c r="K107" s="23"/>
      <c r="L107" s="24" t="s">
        <v>226</v>
      </c>
      <c r="M107" s="49"/>
      <c r="N107" s="50"/>
      <c r="O107" s="51"/>
      <c r="P107" s="244" t="str">
        <f t="shared" si="1"/>
        <v/>
      </c>
      <c r="Q107" s="49"/>
      <c r="R107" s="107">
        <v>0.60416666666666663</v>
      </c>
      <c r="S107" s="51"/>
      <c r="T107" s="244"/>
      <c r="U107" s="67"/>
      <c r="V107" s="68"/>
      <c r="W107" s="12"/>
    </row>
    <row r="108" spans="1:23" x14ac:dyDescent="0.2">
      <c r="A108" s="200"/>
      <c r="B108" s="200"/>
      <c r="C108" s="200"/>
      <c r="D108" s="200"/>
      <c r="E108" s="19"/>
      <c r="F108" s="20"/>
      <c r="G108" s="20"/>
      <c r="H108" s="19"/>
      <c r="I108" s="20"/>
      <c r="J108" s="20"/>
      <c r="K108" s="20"/>
      <c r="L108" s="21"/>
      <c r="M108" s="42"/>
      <c r="N108" s="38"/>
      <c r="O108" s="21"/>
      <c r="P108" s="198" t="str">
        <f t="shared" si="1"/>
        <v/>
      </c>
      <c r="Q108" s="42"/>
      <c r="R108" s="35"/>
      <c r="S108" s="18"/>
      <c r="T108" s="198"/>
      <c r="U108" s="69"/>
      <c r="V108" s="70"/>
      <c r="W108" s="12"/>
    </row>
    <row r="109" spans="1:23" x14ac:dyDescent="0.2">
      <c r="A109" s="202" t="s">
        <v>453</v>
      </c>
      <c r="B109" s="505" t="s">
        <v>79</v>
      </c>
      <c r="C109" s="202" t="s">
        <v>457</v>
      </c>
      <c r="D109" s="505" t="s">
        <v>81</v>
      </c>
      <c r="E109" s="22" t="s">
        <v>77</v>
      </c>
      <c r="F109" s="23"/>
      <c r="G109" s="23" t="s">
        <v>81</v>
      </c>
      <c r="H109" s="22" t="s">
        <v>222</v>
      </c>
      <c r="I109" s="23"/>
      <c r="J109" s="23" t="s">
        <v>229</v>
      </c>
      <c r="K109" s="23"/>
      <c r="L109" s="24" t="s">
        <v>162</v>
      </c>
      <c r="M109" s="41"/>
      <c r="N109" s="36"/>
      <c r="O109" s="18"/>
      <c r="P109" s="196"/>
      <c r="Q109" s="41"/>
      <c r="R109" s="792">
        <v>0.375</v>
      </c>
      <c r="S109" s="18"/>
      <c r="T109" s="196"/>
      <c r="U109" s="71"/>
      <c r="V109" s="72"/>
      <c r="W109" s="12"/>
    </row>
    <row r="110" spans="1:23" x14ac:dyDescent="0.2">
      <c r="A110" s="200"/>
      <c r="B110" s="200"/>
      <c r="C110" s="200"/>
      <c r="D110" s="200"/>
      <c r="E110" s="19"/>
      <c r="F110" s="20"/>
      <c r="G110" s="20"/>
      <c r="H110" s="19"/>
      <c r="I110" s="20"/>
      <c r="J110" s="20"/>
      <c r="K110" s="20"/>
      <c r="L110" s="21"/>
      <c r="M110" s="42"/>
      <c r="N110" s="38"/>
      <c r="O110" s="21"/>
      <c r="P110" s="198"/>
      <c r="Q110" s="42"/>
      <c r="R110" s="925"/>
      <c r="S110" s="18"/>
      <c r="T110" s="198"/>
      <c r="U110" s="69"/>
      <c r="V110" s="70"/>
      <c r="W110" s="12"/>
    </row>
    <row r="111" spans="1:23" x14ac:dyDescent="0.2">
      <c r="A111" s="202" t="s">
        <v>397</v>
      </c>
      <c r="B111" s="505" t="s">
        <v>79</v>
      </c>
      <c r="C111" s="202" t="s">
        <v>398</v>
      </c>
      <c r="D111" s="505" t="s">
        <v>81</v>
      </c>
      <c r="E111" s="22" t="s">
        <v>77</v>
      </c>
      <c r="F111" s="23"/>
      <c r="G111" s="23" t="s">
        <v>81</v>
      </c>
      <c r="H111" s="22" t="s">
        <v>222</v>
      </c>
      <c r="I111" s="23"/>
      <c r="J111" s="23" t="s">
        <v>229</v>
      </c>
      <c r="K111" s="23"/>
      <c r="L111" s="24" t="s">
        <v>226</v>
      </c>
      <c r="M111" s="41"/>
      <c r="N111" s="36"/>
      <c r="O111" s="18"/>
      <c r="P111" s="196"/>
      <c r="Q111" s="41"/>
      <c r="R111" s="792">
        <v>0.64583333333333337</v>
      </c>
      <c r="S111" s="18"/>
      <c r="T111" s="196"/>
      <c r="U111" s="71"/>
      <c r="V111" s="72"/>
      <c r="W111" s="12"/>
    </row>
    <row r="112" spans="1:23" x14ac:dyDescent="0.2">
      <c r="A112" s="200"/>
      <c r="B112" s="200"/>
      <c r="C112" s="200"/>
      <c r="D112" s="200"/>
      <c r="E112" s="19"/>
      <c r="F112" s="20"/>
      <c r="G112" s="20"/>
      <c r="H112" s="19"/>
      <c r="I112" s="20"/>
      <c r="J112" s="20"/>
      <c r="K112" s="20"/>
      <c r="L112" s="21"/>
      <c r="M112" s="42"/>
      <c r="N112" s="38"/>
      <c r="O112" s="21"/>
      <c r="P112" s="198"/>
      <c r="Q112" s="42"/>
      <c r="R112" s="925"/>
      <c r="S112" s="18"/>
      <c r="T112" s="198"/>
      <c r="U112" s="69"/>
      <c r="V112" s="70"/>
      <c r="W112" s="12"/>
    </row>
    <row r="113" spans="1:23" x14ac:dyDescent="0.2">
      <c r="A113" s="199" t="s">
        <v>454</v>
      </c>
      <c r="B113" s="596" t="s">
        <v>79</v>
      </c>
      <c r="C113" s="199" t="s">
        <v>458</v>
      </c>
      <c r="D113" s="505" t="s">
        <v>81</v>
      </c>
      <c r="E113" s="22" t="s">
        <v>77</v>
      </c>
      <c r="F113" s="23"/>
      <c r="G113" s="23" t="s">
        <v>81</v>
      </c>
      <c r="H113" s="22" t="s">
        <v>222</v>
      </c>
      <c r="I113" s="23"/>
      <c r="J113" s="23" t="s">
        <v>229</v>
      </c>
      <c r="K113" s="23"/>
      <c r="L113" s="24" t="s">
        <v>226</v>
      </c>
      <c r="M113" s="41"/>
      <c r="N113" s="36"/>
      <c r="O113" s="18"/>
      <c r="P113" s="196" t="str">
        <f t="shared" si="1"/>
        <v/>
      </c>
      <c r="Q113" s="41"/>
      <c r="R113" s="792">
        <v>0.4375</v>
      </c>
      <c r="S113" s="18"/>
      <c r="T113" s="196"/>
      <c r="U113" s="71"/>
      <c r="V113" s="72"/>
      <c r="W113" s="12"/>
    </row>
    <row r="114" spans="1:23" x14ac:dyDescent="0.2">
      <c r="A114" s="199"/>
      <c r="B114" s="199"/>
      <c r="C114" s="199"/>
      <c r="D114" s="200"/>
      <c r="E114" s="19"/>
      <c r="F114" s="20"/>
      <c r="G114" s="20"/>
      <c r="H114" s="19"/>
      <c r="I114" s="20"/>
      <c r="J114" s="20"/>
      <c r="K114" s="20"/>
      <c r="L114" s="21"/>
      <c r="M114" s="42"/>
      <c r="N114" s="38"/>
      <c r="O114" s="21"/>
      <c r="P114" s="198" t="str">
        <f t="shared" si="1"/>
        <v/>
      </c>
      <c r="Q114" s="42"/>
      <c r="R114" s="925"/>
      <c r="S114" s="18"/>
      <c r="T114" s="198"/>
      <c r="U114" s="69"/>
      <c r="V114" s="70"/>
      <c r="W114" s="12"/>
    </row>
    <row r="115" spans="1:23" x14ac:dyDescent="0.2">
      <c r="A115" s="505" t="s">
        <v>455</v>
      </c>
      <c r="B115" s="505" t="s">
        <v>79</v>
      </c>
      <c r="C115" s="202" t="s">
        <v>459</v>
      </c>
      <c r="D115" s="505" t="s">
        <v>81</v>
      </c>
      <c r="E115" s="22" t="s">
        <v>77</v>
      </c>
      <c r="F115" s="23"/>
      <c r="G115" s="23" t="s">
        <v>81</v>
      </c>
      <c r="H115" s="22" t="s">
        <v>222</v>
      </c>
      <c r="I115" s="23"/>
      <c r="J115" s="23" t="s">
        <v>224</v>
      </c>
      <c r="K115" s="23"/>
      <c r="L115" s="24" t="s">
        <v>226</v>
      </c>
      <c r="M115" s="41"/>
      <c r="N115" s="88">
        <v>0.52083333333333337</v>
      </c>
      <c r="O115" s="18"/>
      <c r="P115" s="196"/>
      <c r="Q115" s="41"/>
      <c r="R115" s="1">
        <v>0.5625</v>
      </c>
      <c r="S115" s="18"/>
      <c r="T115" s="196"/>
      <c r="U115" s="73"/>
      <c r="V115" s="74"/>
      <c r="W115" s="12"/>
    </row>
    <row r="116" spans="1:23" ht="13.5" thickBot="1" x14ac:dyDescent="0.25">
      <c r="A116" s="360"/>
      <c r="B116" s="360"/>
      <c r="C116" s="360"/>
      <c r="D116" s="360"/>
      <c r="E116" s="25"/>
      <c r="F116" s="26"/>
      <c r="G116" s="26"/>
      <c r="H116" s="25"/>
      <c r="I116" s="26"/>
      <c r="J116" s="26"/>
      <c r="K116" s="26"/>
      <c r="L116" s="27"/>
      <c r="M116" s="916"/>
      <c r="N116" s="917"/>
      <c r="O116" s="27"/>
      <c r="P116" s="370" t="str">
        <f t="shared" si="1"/>
        <v/>
      </c>
      <c r="Q116" s="916"/>
      <c r="R116" s="919"/>
      <c r="S116" s="54"/>
      <c r="T116" s="370"/>
      <c r="U116" s="75"/>
      <c r="V116" s="76"/>
      <c r="W116" s="12"/>
    </row>
    <row r="117" spans="1:23" x14ac:dyDescent="0.2">
      <c r="E117" s="7"/>
      <c r="F117" s="8"/>
      <c r="G117" s="8"/>
      <c r="H117" s="7"/>
      <c r="I117" s="8"/>
      <c r="J117" s="8"/>
      <c r="K117" s="8"/>
      <c r="L117" s="7"/>
      <c r="M117" s="12"/>
      <c r="N117" s="9"/>
      <c r="O117" s="10"/>
      <c r="P117" s="11"/>
      <c r="Q117" s="11"/>
      <c r="R117" s="9"/>
      <c r="S117" s="10"/>
      <c r="T117" s="11"/>
    </row>
    <row r="118" spans="1:23" x14ac:dyDescent="0.2">
      <c r="I118" s="2"/>
      <c r="J118" s="2"/>
      <c r="K118" s="2"/>
      <c r="N118" s="3"/>
      <c r="O118" s="3"/>
    </row>
    <row r="119" spans="1:23" ht="15" hidden="1" x14ac:dyDescent="0.2">
      <c r="G119" s="32" t="s">
        <v>193</v>
      </c>
      <c r="I119" s="2"/>
      <c r="J119" s="2"/>
      <c r="K119" s="2"/>
      <c r="N119" s="3"/>
      <c r="O119" s="15"/>
    </row>
    <row r="120" spans="1:23" ht="15" hidden="1" x14ac:dyDescent="0.2">
      <c r="G120" s="32" t="s">
        <v>99</v>
      </c>
      <c r="I120" s="2"/>
      <c r="J120" s="2"/>
      <c r="K120" s="2"/>
      <c r="N120" s="3"/>
      <c r="O120" s="3"/>
    </row>
    <row r="121" spans="1:23" ht="15" hidden="1" x14ac:dyDescent="0.2">
      <c r="G121" s="32" t="s">
        <v>194</v>
      </c>
      <c r="I121" s="2"/>
      <c r="J121" s="2"/>
      <c r="K121" s="2"/>
      <c r="N121" s="3"/>
      <c r="O121" s="3"/>
    </row>
    <row r="122" spans="1:23" ht="15" hidden="1" x14ac:dyDescent="0.2">
      <c r="G122" s="32" t="s">
        <v>102</v>
      </c>
      <c r="I122" s="2"/>
      <c r="J122" s="2"/>
      <c r="K122" s="2"/>
      <c r="N122" s="3"/>
      <c r="O122" s="3"/>
    </row>
    <row r="123" spans="1:23" ht="15" hidden="1" x14ac:dyDescent="0.2">
      <c r="G123" s="32" t="s">
        <v>195</v>
      </c>
      <c r="N123" s="3"/>
      <c r="O123" s="15"/>
    </row>
    <row r="124" spans="1:23" ht="15" hidden="1" x14ac:dyDescent="0.2">
      <c r="G124" s="32" t="s">
        <v>105</v>
      </c>
      <c r="N124" s="3"/>
      <c r="O124" s="3"/>
    </row>
    <row r="125" spans="1:23" ht="15" hidden="1" x14ac:dyDescent="0.2">
      <c r="G125" s="32" t="s">
        <v>196</v>
      </c>
      <c r="N125" s="3"/>
      <c r="O125" s="3"/>
    </row>
    <row r="126" spans="1:23" ht="15" hidden="1" x14ac:dyDescent="0.2">
      <c r="G126" s="32" t="s">
        <v>107</v>
      </c>
      <c r="N126" s="3"/>
      <c r="O126" s="3"/>
    </row>
    <row r="127" spans="1:23" ht="15" hidden="1" x14ac:dyDescent="0.2">
      <c r="G127" s="32" t="s">
        <v>197</v>
      </c>
    </row>
    <row r="128" spans="1:23" ht="15" hidden="1" x14ac:dyDescent="0.2">
      <c r="G128" s="32" t="s">
        <v>110</v>
      </c>
    </row>
    <row r="129" spans="7:7" ht="15" hidden="1" x14ac:dyDescent="0.2">
      <c r="G129" s="32" t="s">
        <v>198</v>
      </c>
    </row>
    <row r="130" spans="7:7" ht="15" hidden="1" x14ac:dyDescent="0.2">
      <c r="G130" s="32" t="s">
        <v>113</v>
      </c>
    </row>
    <row r="131" spans="7:7" ht="15" hidden="1" x14ac:dyDescent="0.2">
      <c r="G131" s="32" t="s">
        <v>199</v>
      </c>
    </row>
    <row r="132" spans="7:7" ht="15" hidden="1" x14ac:dyDescent="0.2">
      <c r="G132" s="32" t="s">
        <v>116</v>
      </c>
    </row>
    <row r="133" spans="7:7" ht="15" hidden="1" x14ac:dyDescent="0.2">
      <c r="G133" s="32" t="s">
        <v>200</v>
      </c>
    </row>
    <row r="134" spans="7:7" ht="15" hidden="1" x14ac:dyDescent="0.2">
      <c r="G134" s="32" t="s">
        <v>119</v>
      </c>
    </row>
    <row r="135" spans="7:7" ht="15" hidden="1" x14ac:dyDescent="0.2">
      <c r="G135" s="32" t="s">
        <v>201</v>
      </c>
    </row>
    <row r="136" spans="7:7" ht="15" hidden="1" x14ac:dyDescent="0.2">
      <c r="G136" s="32" t="s">
        <v>124</v>
      </c>
    </row>
    <row r="137" spans="7:7" ht="15" hidden="1" x14ac:dyDescent="0.2">
      <c r="G137" s="32" t="s">
        <v>202</v>
      </c>
    </row>
    <row r="138" spans="7:7" ht="15" hidden="1" x14ac:dyDescent="0.2">
      <c r="G138" s="32" t="s">
        <v>127</v>
      </c>
    </row>
    <row r="139" spans="7:7" ht="15" hidden="1" x14ac:dyDescent="0.2">
      <c r="G139" s="32" t="s">
        <v>203</v>
      </c>
    </row>
    <row r="140" spans="7:7" ht="15" hidden="1" x14ac:dyDescent="0.2">
      <c r="G140" s="32" t="s">
        <v>129</v>
      </c>
    </row>
    <row r="141" spans="7:7" ht="15" hidden="1" x14ac:dyDescent="0.2">
      <c r="G141" s="32" t="s">
        <v>204</v>
      </c>
    </row>
    <row r="142" spans="7:7" ht="15" hidden="1" x14ac:dyDescent="0.2">
      <c r="G142" s="32" t="s">
        <v>132</v>
      </c>
    </row>
    <row r="143" spans="7:7" ht="15" hidden="1" x14ac:dyDescent="0.2">
      <c r="G143" s="32" t="s">
        <v>205</v>
      </c>
    </row>
    <row r="144" spans="7:7" ht="15" hidden="1" x14ac:dyDescent="0.2">
      <c r="G144" s="32" t="s">
        <v>135</v>
      </c>
    </row>
    <row r="145" spans="7:7" ht="15" hidden="1" x14ac:dyDescent="0.2">
      <c r="G145" s="32" t="s">
        <v>206</v>
      </c>
    </row>
    <row r="146" spans="7:7" ht="15" hidden="1" x14ac:dyDescent="0.2">
      <c r="G146" s="32" t="s">
        <v>139</v>
      </c>
    </row>
    <row r="147" spans="7:7" ht="15" hidden="1" x14ac:dyDescent="0.2">
      <c r="G147" s="32" t="s">
        <v>207</v>
      </c>
    </row>
    <row r="148" spans="7:7" ht="15" hidden="1" x14ac:dyDescent="0.2">
      <c r="G148" s="32" t="s">
        <v>142</v>
      </c>
    </row>
    <row r="149" spans="7:7" ht="15" hidden="1" x14ac:dyDescent="0.2">
      <c r="G149" s="32" t="s">
        <v>208</v>
      </c>
    </row>
    <row r="150" spans="7:7" ht="15" hidden="1" x14ac:dyDescent="0.2">
      <c r="G150" s="32" t="s">
        <v>145</v>
      </c>
    </row>
    <row r="151" spans="7:7" ht="15" hidden="1" x14ac:dyDescent="0.2">
      <c r="G151" s="32" t="s">
        <v>209</v>
      </c>
    </row>
    <row r="152" spans="7:7" ht="15" hidden="1" x14ac:dyDescent="0.2">
      <c r="G152" s="32" t="s">
        <v>148</v>
      </c>
    </row>
    <row r="153" spans="7:7" ht="15" hidden="1" x14ac:dyDescent="0.2">
      <c r="G153" s="32" t="s">
        <v>210</v>
      </c>
    </row>
    <row r="154" spans="7:7" ht="15" hidden="1" x14ac:dyDescent="0.2">
      <c r="G154" s="32" t="s">
        <v>150</v>
      </c>
    </row>
    <row r="155" spans="7:7" ht="15" hidden="1" x14ac:dyDescent="0.2">
      <c r="G155" s="32" t="s">
        <v>211</v>
      </c>
    </row>
    <row r="156" spans="7:7" ht="15" hidden="1" x14ac:dyDescent="0.2">
      <c r="G156" s="32" t="s">
        <v>152</v>
      </c>
    </row>
    <row r="157" spans="7:7" ht="15" hidden="1" x14ac:dyDescent="0.2">
      <c r="G157" s="32" t="s">
        <v>212</v>
      </c>
    </row>
    <row r="158" spans="7:7" ht="15" hidden="1" x14ac:dyDescent="0.2">
      <c r="G158" s="32" t="s">
        <v>154</v>
      </c>
    </row>
    <row r="159" spans="7:7" ht="15" hidden="1" x14ac:dyDescent="0.2">
      <c r="G159" s="32" t="s">
        <v>213</v>
      </c>
    </row>
    <row r="160" spans="7:7" ht="15" hidden="1" x14ac:dyDescent="0.25">
      <c r="G160" s="33" t="s">
        <v>79</v>
      </c>
    </row>
  </sheetData>
  <autoFilter ref="A7:V116">
    <filterColumn colId="0">
      <colorFilter dxfId="11"/>
    </filterColumn>
    <filterColumn colId="12" showButton="0"/>
    <filterColumn colId="13" showButton="0"/>
    <filterColumn colId="14" showButton="0"/>
    <filterColumn colId="16" showButton="0"/>
    <filterColumn colId="17" showButton="0"/>
    <filterColumn colId="18" showButton="0"/>
  </autoFilter>
  <dataConsolidate link="1"/>
  <mergeCells count="2">
    <mergeCell ref="M7:P7"/>
    <mergeCell ref="Q7:T7"/>
  </mergeCells>
  <conditionalFormatting sqref="O117 S117">
    <cfRule type="cellIs" dxfId="10" priority="1" stopIfTrue="1" operator="between">
      <formula>1</formula>
      <formula>2</formula>
    </cfRule>
  </conditionalFormatting>
  <dataValidations count="8">
    <dataValidation type="list" allowBlank="1" showInputMessage="1" showErrorMessage="1" sqref="L118:L122">
      <formula1>$X$41:$X$45</formula1>
    </dataValidation>
    <dataValidation type="list" allowBlank="1" showInputMessage="1" showErrorMessage="1" sqref="F4">
      <formula1>$X$26:$X$69</formula1>
    </dataValidation>
    <dataValidation type="list" allowBlank="1" showInputMessage="1" showErrorMessage="1" sqref="J9:J116">
      <formula1>$X$75:$X$77</formula1>
    </dataValidation>
    <dataValidation type="list" allowBlank="1" showInputMessage="1" showErrorMessage="1" sqref="E9:E116">
      <formula1>$X$9:$X$12</formula1>
    </dataValidation>
    <dataValidation type="list" allowBlank="1" showInputMessage="1" showErrorMessage="1" sqref="G9:G116 U9:U116">
      <formula1>$X$19:$X$20</formula1>
    </dataValidation>
    <dataValidation type="list" allowBlank="1" showInputMessage="1" showErrorMessage="1" sqref="H9:H116">
      <formula1>$X$14:$X$17</formula1>
    </dataValidation>
    <dataValidation type="list" allowBlank="1" showInputMessage="1" showErrorMessage="1" sqref="O9:O116 S9:S116">
      <formula1>$X$22:$X$24</formula1>
    </dataValidation>
    <dataValidation type="list" allowBlank="1" showInputMessage="1" showErrorMessage="1" sqref="L9:L116">
      <formula1>$X$71:$X$73</formula1>
    </dataValidation>
  </dataValidations>
  <pageMargins left="0.25" right="0.25" top="0.75" bottom="0.75"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58"/>
  <sheetViews>
    <sheetView zoomScaleNormal="100" workbookViewId="0">
      <selection activeCell="D8" sqref="D8"/>
    </sheetView>
  </sheetViews>
  <sheetFormatPr defaultRowHeight="12.75" x14ac:dyDescent="0.2"/>
  <cols>
    <col min="3" max="3" width="18" customWidth="1"/>
    <col min="5" max="5" width="16.5" customWidth="1"/>
    <col min="6" max="6" width="19.75" customWidth="1"/>
    <col min="7" max="7" width="14" customWidth="1"/>
    <col min="8" max="8" width="14.5" customWidth="1"/>
    <col min="9" max="10" width="16" customWidth="1"/>
    <col min="11" max="11" width="13" customWidth="1"/>
    <col min="12" max="12" width="14.5" customWidth="1"/>
    <col min="13" max="13" width="9.125" customWidth="1"/>
    <col min="15" max="15" width="7.125" customWidth="1"/>
    <col min="16" max="16" width="9.5" customWidth="1"/>
    <col min="17" max="17" width="9.75" customWidth="1"/>
    <col min="18" max="18" width="9.375" customWidth="1"/>
    <col min="19" max="19" width="5.2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150</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217</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hidden="1" x14ac:dyDescent="0.2">
      <c r="A9" s="205" t="s">
        <v>73</v>
      </c>
      <c r="B9" s="205" t="s">
        <v>74</v>
      </c>
      <c r="C9" s="205" t="s">
        <v>75</v>
      </c>
      <c r="D9" s="594" t="s">
        <v>76</v>
      </c>
      <c r="E9" s="96"/>
      <c r="F9" s="97"/>
      <c r="G9" s="97"/>
      <c r="H9" s="96"/>
      <c r="I9" s="97"/>
      <c r="J9" s="97"/>
      <c r="K9" s="97"/>
      <c r="L9" s="98"/>
      <c r="M9" s="204"/>
      <c r="N9" s="187"/>
      <c r="O9" s="98"/>
      <c r="P9" s="37" t="str">
        <f>IF(N9="","",MAX(M9-N9,0))</f>
        <v/>
      </c>
      <c r="Q9" s="204"/>
      <c r="R9" s="190"/>
      <c r="S9" s="98"/>
      <c r="T9" s="64"/>
      <c r="U9" s="194"/>
      <c r="V9" s="195"/>
      <c r="W9" s="12"/>
      <c r="X9" s="573" t="s">
        <v>77</v>
      </c>
    </row>
    <row r="10" spans="1:24" hidden="1" x14ac:dyDescent="0.2">
      <c r="A10" s="203"/>
      <c r="B10" s="203"/>
      <c r="C10" s="203"/>
      <c r="D10" s="203"/>
      <c r="E10" s="99"/>
      <c r="F10" s="100"/>
      <c r="G10" s="100"/>
      <c r="H10" s="99"/>
      <c r="I10" s="100"/>
      <c r="J10" s="100"/>
      <c r="K10" s="100"/>
      <c r="L10" s="101"/>
      <c r="M10" s="252"/>
      <c r="N10" s="253"/>
      <c r="O10" s="101"/>
      <c r="P10" s="39" t="str">
        <f>IF(N10="","",MAX(M10-N10,0))</f>
        <v/>
      </c>
      <c r="Q10" s="252"/>
      <c r="R10" s="190"/>
      <c r="S10" s="98"/>
      <c r="T10" s="65"/>
      <c r="U10" s="192"/>
      <c r="V10" s="193"/>
      <c r="W10" s="12"/>
      <c r="X10" s="573" t="s">
        <v>221</v>
      </c>
    </row>
    <row r="11" spans="1:24" hidden="1" x14ac:dyDescent="0.2">
      <c r="A11" s="140" t="s">
        <v>78</v>
      </c>
      <c r="B11" s="140" t="s">
        <v>79</v>
      </c>
      <c r="C11" s="140" t="s">
        <v>80</v>
      </c>
      <c r="D11" s="379" t="s">
        <v>81</v>
      </c>
      <c r="E11" s="148"/>
      <c r="F11" s="149"/>
      <c r="G11" s="149"/>
      <c r="H11" s="148"/>
      <c r="I11" s="149"/>
      <c r="J11" s="149"/>
      <c r="K11" s="149"/>
      <c r="L11" s="150"/>
      <c r="M11" s="151"/>
      <c r="N11" s="187"/>
      <c r="O11" s="98"/>
      <c r="P11" s="37" t="str">
        <f t="shared" ref="P11:P74" si="0">IF(N11="","",MAX(M11-N11,0))</f>
        <v/>
      </c>
      <c r="Q11" s="151"/>
      <c r="R11" s="190"/>
      <c r="S11" s="98"/>
      <c r="T11" s="64"/>
      <c r="U11" s="154"/>
      <c r="V11" s="155"/>
      <c r="W11" s="12"/>
      <c r="X11" t="s">
        <v>82</v>
      </c>
    </row>
    <row r="12" spans="1:24" hidden="1" x14ac:dyDescent="0.2">
      <c r="A12" s="203"/>
      <c r="B12" s="203"/>
      <c r="C12" s="203"/>
      <c r="D12" s="203"/>
      <c r="E12" s="99"/>
      <c r="F12" s="100"/>
      <c r="G12" s="100"/>
      <c r="H12" s="99"/>
      <c r="I12" s="100"/>
      <c r="J12" s="100"/>
      <c r="K12" s="100"/>
      <c r="L12" s="101"/>
      <c r="M12" s="188"/>
      <c r="N12" s="189"/>
      <c r="O12" s="101"/>
      <c r="P12" s="39" t="str">
        <f t="shared" si="0"/>
        <v/>
      </c>
      <c r="Q12" s="188"/>
      <c r="R12" s="190"/>
      <c r="S12" s="98"/>
      <c r="T12" s="65"/>
      <c r="U12" s="192"/>
      <c r="V12" s="193"/>
      <c r="W12" s="12"/>
      <c r="X12" t="s">
        <v>79</v>
      </c>
    </row>
    <row r="13" spans="1:24" hidden="1" x14ac:dyDescent="0.2">
      <c r="A13" s="140" t="s">
        <v>78</v>
      </c>
      <c r="B13" s="140" t="s">
        <v>79</v>
      </c>
      <c r="C13" s="140" t="s">
        <v>83</v>
      </c>
      <c r="D13" s="379" t="s">
        <v>81</v>
      </c>
      <c r="E13" s="148"/>
      <c r="F13" s="149"/>
      <c r="G13" s="149"/>
      <c r="H13" s="148"/>
      <c r="I13" s="149"/>
      <c r="J13" s="149"/>
      <c r="K13" s="149"/>
      <c r="L13" s="150"/>
      <c r="M13" s="151"/>
      <c r="N13" s="152"/>
      <c r="O13" s="98"/>
      <c r="P13" s="37" t="str">
        <f t="shared" si="0"/>
        <v/>
      </c>
      <c r="Q13" s="151"/>
      <c r="R13" s="190"/>
      <c r="S13" s="98"/>
      <c r="T13" s="64"/>
      <c r="U13" s="154"/>
      <c r="V13" s="155"/>
      <c r="W13" s="12"/>
    </row>
    <row r="14" spans="1:24" hidden="1" x14ac:dyDescent="0.2">
      <c r="A14" s="203"/>
      <c r="B14" s="203"/>
      <c r="C14" s="203"/>
      <c r="D14" s="203"/>
      <c r="E14" s="99"/>
      <c r="F14" s="100"/>
      <c r="G14" s="100"/>
      <c r="H14" s="99"/>
      <c r="I14" s="100"/>
      <c r="J14" s="100"/>
      <c r="K14" s="100"/>
      <c r="L14" s="101"/>
      <c r="M14" s="188"/>
      <c r="N14" s="189"/>
      <c r="O14" s="101"/>
      <c r="P14" s="39" t="str">
        <f t="shared" si="0"/>
        <v/>
      </c>
      <c r="Q14" s="188"/>
      <c r="R14" s="190"/>
      <c r="S14" s="98"/>
      <c r="T14" s="65"/>
      <c r="U14" s="192"/>
      <c r="V14" s="193"/>
      <c r="W14" s="12"/>
      <c r="X14" t="s">
        <v>222</v>
      </c>
    </row>
    <row r="15" spans="1:24" hidden="1" x14ac:dyDescent="0.2">
      <c r="A15" s="140" t="s">
        <v>84</v>
      </c>
      <c r="B15" s="140" t="s">
        <v>74</v>
      </c>
      <c r="C15" s="140" t="s">
        <v>85</v>
      </c>
      <c r="D15" s="379" t="s">
        <v>86</v>
      </c>
      <c r="E15" s="148"/>
      <c r="F15" s="149"/>
      <c r="G15" s="149"/>
      <c r="H15" s="148"/>
      <c r="I15" s="149"/>
      <c r="J15" s="149"/>
      <c r="K15" s="149"/>
      <c r="L15" s="150"/>
      <c r="M15" s="151"/>
      <c r="N15" s="152"/>
      <c r="O15" s="98"/>
      <c r="P15" s="37" t="str">
        <f t="shared" si="0"/>
        <v/>
      </c>
      <c r="Q15" s="151"/>
      <c r="R15" s="190"/>
      <c r="S15" s="98"/>
      <c r="T15" s="64"/>
      <c r="U15" s="194"/>
      <c r="V15" s="195"/>
      <c r="W15" s="12"/>
      <c r="X15" t="s">
        <v>87</v>
      </c>
    </row>
    <row r="16" spans="1:24" hidden="1" x14ac:dyDescent="0.2">
      <c r="A16" s="203"/>
      <c r="B16" s="203"/>
      <c r="C16" s="203"/>
      <c r="D16" s="203"/>
      <c r="E16" s="99"/>
      <c r="F16" s="100"/>
      <c r="G16" s="100"/>
      <c r="H16" s="99"/>
      <c r="I16" s="100"/>
      <c r="J16" s="100"/>
      <c r="K16" s="100"/>
      <c r="L16" s="101"/>
      <c r="M16" s="188"/>
      <c r="N16" s="189"/>
      <c r="O16" s="101"/>
      <c r="P16" s="39" t="str">
        <f t="shared" si="0"/>
        <v/>
      </c>
      <c r="Q16" s="188"/>
      <c r="R16" s="190"/>
      <c r="S16" s="98"/>
      <c r="T16" s="65"/>
      <c r="U16" s="192"/>
      <c r="V16" s="193"/>
      <c r="W16" s="12"/>
      <c r="X16" s="573" t="s">
        <v>223</v>
      </c>
    </row>
    <row r="17" spans="1:24" ht="25.5" x14ac:dyDescent="0.2">
      <c r="A17" s="202" t="s">
        <v>84</v>
      </c>
      <c r="B17" s="202" t="s">
        <v>74</v>
      </c>
      <c r="C17" s="202" t="s">
        <v>88</v>
      </c>
      <c r="D17" s="505" t="s">
        <v>81</v>
      </c>
      <c r="E17" s="22" t="s">
        <v>77</v>
      </c>
      <c r="F17" s="369" t="s">
        <v>390</v>
      </c>
      <c r="G17" s="23" t="s">
        <v>81</v>
      </c>
      <c r="H17" s="22" t="s">
        <v>222</v>
      </c>
      <c r="I17" s="23"/>
      <c r="J17" s="23" t="s">
        <v>229</v>
      </c>
      <c r="K17" s="23"/>
      <c r="L17" s="24" t="s">
        <v>159</v>
      </c>
      <c r="M17" s="41"/>
      <c r="N17" s="36"/>
      <c r="O17" s="18"/>
      <c r="P17" s="196" t="str">
        <f t="shared" si="0"/>
        <v/>
      </c>
      <c r="Q17" s="41"/>
      <c r="R17" s="1"/>
      <c r="S17" s="18"/>
      <c r="T17" s="197"/>
      <c r="U17" s="71"/>
      <c r="V17" s="840"/>
      <c r="W17" s="12"/>
      <c r="X17" s="573" t="s">
        <v>90</v>
      </c>
    </row>
    <row r="18" spans="1:24" x14ac:dyDescent="0.2">
      <c r="A18" s="200"/>
      <c r="B18" s="200"/>
      <c r="C18" s="200"/>
      <c r="D18" s="200"/>
      <c r="E18" s="19"/>
      <c r="F18" s="20"/>
      <c r="G18" s="20"/>
      <c r="H18" s="19"/>
      <c r="I18" s="20"/>
      <c r="J18" s="20"/>
      <c r="K18" s="20"/>
      <c r="L18" s="21"/>
      <c r="M18" s="42"/>
      <c r="N18" s="38"/>
      <c r="O18" s="21"/>
      <c r="P18" s="198" t="str">
        <f t="shared" si="0"/>
        <v/>
      </c>
      <c r="Q18" s="42"/>
      <c r="R18" s="35"/>
      <c r="S18" s="18"/>
      <c r="T18" s="227"/>
      <c r="U18" s="69"/>
      <c r="V18" s="70"/>
      <c r="W18" s="12"/>
    </row>
    <row r="19" spans="1:24" hidden="1" x14ac:dyDescent="0.2">
      <c r="A19" s="140" t="s">
        <v>84</v>
      </c>
      <c r="B19" s="140" t="s">
        <v>74</v>
      </c>
      <c r="C19" s="140" t="s">
        <v>91</v>
      </c>
      <c r="D19" s="379" t="s">
        <v>86</v>
      </c>
      <c r="E19" s="148"/>
      <c r="F19" s="149"/>
      <c r="G19" s="149"/>
      <c r="H19" s="148"/>
      <c r="I19" s="149"/>
      <c r="J19" s="149"/>
      <c r="K19" s="149"/>
      <c r="L19" s="150"/>
      <c r="M19" s="151"/>
      <c r="N19" s="152"/>
      <c r="O19" s="98"/>
      <c r="P19" s="37" t="str">
        <f t="shared" si="0"/>
        <v/>
      </c>
      <c r="Q19" s="151"/>
      <c r="R19" s="190"/>
      <c r="S19" s="98"/>
      <c r="T19" s="64"/>
      <c r="U19" s="154"/>
      <c r="V19" s="155"/>
      <c r="W19" s="12"/>
      <c r="X19" t="s">
        <v>86</v>
      </c>
    </row>
    <row r="20" spans="1:24" hidden="1" x14ac:dyDescent="0.2">
      <c r="A20" s="203"/>
      <c r="B20" s="203"/>
      <c r="C20" s="203"/>
      <c r="D20" s="203"/>
      <c r="E20" s="99"/>
      <c r="F20" s="100"/>
      <c r="G20" s="100"/>
      <c r="H20" s="99"/>
      <c r="I20" s="100"/>
      <c r="J20" s="100"/>
      <c r="K20" s="100"/>
      <c r="L20" s="101"/>
      <c r="M20" s="188"/>
      <c r="N20" s="189"/>
      <c r="O20" s="101"/>
      <c r="P20" s="39" t="str">
        <f t="shared" si="0"/>
        <v/>
      </c>
      <c r="Q20" s="188"/>
      <c r="R20" s="190"/>
      <c r="S20" s="98"/>
      <c r="T20" s="65"/>
      <c r="U20" s="192"/>
      <c r="V20" s="193"/>
      <c r="W20" s="12"/>
      <c r="X20" t="s">
        <v>81</v>
      </c>
    </row>
    <row r="21" spans="1:24" hidden="1" x14ac:dyDescent="0.2">
      <c r="A21" s="140" t="s">
        <v>84</v>
      </c>
      <c r="B21" s="140" t="s">
        <v>74</v>
      </c>
      <c r="C21" s="379" t="s">
        <v>92</v>
      </c>
      <c r="D21" s="379" t="s">
        <v>86</v>
      </c>
      <c r="E21" s="148"/>
      <c r="F21" s="149"/>
      <c r="G21" s="149"/>
      <c r="H21" s="148"/>
      <c r="I21" s="149"/>
      <c r="J21" s="149"/>
      <c r="K21" s="149"/>
      <c r="L21" s="150"/>
      <c r="M21" s="151"/>
      <c r="N21" s="152"/>
      <c r="O21" s="98"/>
      <c r="P21" s="37" t="str">
        <f t="shared" si="0"/>
        <v/>
      </c>
      <c r="Q21" s="151"/>
      <c r="R21" s="190"/>
      <c r="S21" s="98"/>
      <c r="T21" s="64"/>
      <c r="U21" s="194"/>
      <c r="V21" s="195"/>
      <c r="W21" s="12"/>
    </row>
    <row r="22" spans="1:24" hidden="1" x14ac:dyDescent="0.2">
      <c r="A22" s="203"/>
      <c r="B22" s="203"/>
      <c r="C22" s="203"/>
      <c r="D22" s="203"/>
      <c r="E22" s="99"/>
      <c r="F22" s="100"/>
      <c r="G22" s="100"/>
      <c r="H22" s="99"/>
      <c r="I22" s="100"/>
      <c r="J22" s="100"/>
      <c r="K22" s="100"/>
      <c r="L22" s="101"/>
      <c r="M22" s="188"/>
      <c r="N22" s="189"/>
      <c r="O22" s="101"/>
      <c r="P22" s="39" t="str">
        <f t="shared" si="0"/>
        <v/>
      </c>
      <c r="Q22" s="188"/>
      <c r="R22" s="190"/>
      <c r="S22" s="98"/>
      <c r="T22" s="65"/>
      <c r="U22" s="192"/>
      <c r="V22" s="193"/>
      <c r="W22" s="12"/>
      <c r="X22">
        <v>0</v>
      </c>
    </row>
    <row r="23" spans="1:24" hidden="1" x14ac:dyDescent="0.2">
      <c r="A23" s="140" t="s">
        <v>93</v>
      </c>
      <c r="B23" s="140" t="s">
        <v>94</v>
      </c>
      <c r="C23" s="140" t="s">
        <v>95</v>
      </c>
      <c r="D23" s="379" t="s">
        <v>81</v>
      </c>
      <c r="E23" s="148"/>
      <c r="F23" s="149"/>
      <c r="G23" s="149"/>
      <c r="H23" s="148"/>
      <c r="I23" s="149"/>
      <c r="J23" s="149"/>
      <c r="K23" s="149"/>
      <c r="L23" s="150"/>
      <c r="M23" s="151"/>
      <c r="N23" s="152"/>
      <c r="O23" s="98"/>
      <c r="P23" s="37" t="str">
        <f t="shared" si="0"/>
        <v/>
      </c>
      <c r="Q23" s="151"/>
      <c r="R23" s="190"/>
      <c r="S23" s="98"/>
      <c r="T23" s="64"/>
      <c r="U23" s="154"/>
      <c r="V23" s="155"/>
      <c r="W23" s="12"/>
      <c r="X23">
        <v>1</v>
      </c>
    </row>
    <row r="24" spans="1:24" hidden="1" x14ac:dyDescent="0.2">
      <c r="A24" s="203"/>
      <c r="B24" s="203"/>
      <c r="C24" s="203"/>
      <c r="D24" s="203"/>
      <c r="E24" s="99"/>
      <c r="F24" s="100"/>
      <c r="G24" s="100"/>
      <c r="H24" s="99"/>
      <c r="I24" s="100"/>
      <c r="J24" s="100"/>
      <c r="K24" s="100"/>
      <c r="L24" s="101"/>
      <c r="M24" s="188"/>
      <c r="N24" s="189"/>
      <c r="O24" s="101"/>
      <c r="P24" s="39" t="str">
        <f t="shared" si="0"/>
        <v/>
      </c>
      <c r="Q24" s="188"/>
      <c r="R24" s="190"/>
      <c r="S24" s="98"/>
      <c r="T24" s="65"/>
      <c r="U24" s="192"/>
      <c r="V24" s="193"/>
      <c r="W24" s="12"/>
      <c r="X24">
        <v>2</v>
      </c>
    </row>
    <row r="25" spans="1:24" hidden="1" x14ac:dyDescent="0.2">
      <c r="A25" s="140" t="s">
        <v>93</v>
      </c>
      <c r="B25" s="140" t="s">
        <v>94</v>
      </c>
      <c r="C25" s="379" t="s">
        <v>96</v>
      </c>
      <c r="D25" s="379" t="s">
        <v>81</v>
      </c>
      <c r="E25" s="148"/>
      <c r="F25" s="149"/>
      <c r="G25" s="149"/>
      <c r="H25" s="148"/>
      <c r="I25" s="149"/>
      <c r="J25" s="149"/>
      <c r="K25" s="149"/>
      <c r="L25" s="150"/>
      <c r="M25" s="151"/>
      <c r="N25" s="152"/>
      <c r="O25" s="98"/>
      <c r="P25" s="37" t="str">
        <f t="shared" si="0"/>
        <v/>
      </c>
      <c r="Q25" s="151"/>
      <c r="R25" s="190"/>
      <c r="S25" s="98"/>
      <c r="T25" s="64"/>
      <c r="U25" s="154"/>
      <c r="V25" s="155"/>
      <c r="W25" s="12"/>
    </row>
    <row r="26" spans="1:24" hidden="1" x14ac:dyDescent="0.2">
      <c r="A26" s="203"/>
      <c r="B26" s="203"/>
      <c r="C26" s="203"/>
      <c r="D26" s="203"/>
      <c r="E26" s="99"/>
      <c r="F26" s="100"/>
      <c r="G26" s="100"/>
      <c r="H26" s="99"/>
      <c r="I26" s="100"/>
      <c r="J26" s="100"/>
      <c r="K26" s="100"/>
      <c r="L26" s="101"/>
      <c r="M26" s="188"/>
      <c r="N26" s="189"/>
      <c r="O26" s="101"/>
      <c r="P26" s="39" t="str">
        <f t="shared" si="0"/>
        <v/>
      </c>
      <c r="Q26" s="188"/>
      <c r="R26" s="190"/>
      <c r="S26" s="98"/>
      <c r="T26" s="65"/>
      <c r="U26" s="192"/>
      <c r="V26" s="193"/>
      <c r="W26" s="12"/>
      <c r="X26" s="575" t="s">
        <v>193</v>
      </c>
    </row>
    <row r="27" spans="1:24" x14ac:dyDescent="0.2">
      <c r="A27" s="202" t="s">
        <v>97</v>
      </c>
      <c r="B27" s="202" t="s">
        <v>79</v>
      </c>
      <c r="C27" s="202" t="s">
        <v>98</v>
      </c>
      <c r="D27" s="505" t="s">
        <v>86</v>
      </c>
      <c r="E27" s="22" t="s">
        <v>82</v>
      </c>
      <c r="F27" s="23"/>
      <c r="G27" s="23" t="s">
        <v>81</v>
      </c>
      <c r="H27" s="22" t="s">
        <v>222</v>
      </c>
      <c r="I27" s="23"/>
      <c r="J27" s="23" t="s">
        <v>229</v>
      </c>
      <c r="K27" s="23"/>
      <c r="L27" s="24" t="s">
        <v>159</v>
      </c>
      <c r="M27" s="41"/>
      <c r="N27" s="36"/>
      <c r="O27" s="18"/>
      <c r="P27" s="196" t="str">
        <f t="shared" si="0"/>
        <v/>
      </c>
      <c r="Q27" s="41"/>
      <c r="R27" s="1">
        <v>0.89583333333333337</v>
      </c>
      <c r="S27" s="18"/>
      <c r="T27" s="197"/>
      <c r="U27" s="73"/>
      <c r="V27" s="146"/>
      <c r="W27" s="12"/>
      <c r="X27" s="575" t="s">
        <v>99</v>
      </c>
    </row>
    <row r="28" spans="1:24" x14ac:dyDescent="0.2">
      <c r="A28" s="200"/>
      <c r="B28" s="200"/>
      <c r="C28" s="200"/>
      <c r="D28" s="200"/>
      <c r="E28" s="19"/>
      <c r="F28" s="20"/>
      <c r="G28" s="20"/>
      <c r="H28" s="19"/>
      <c r="I28" s="20"/>
      <c r="J28" s="20"/>
      <c r="K28" s="20"/>
      <c r="L28" s="21"/>
      <c r="M28" s="42"/>
      <c r="N28" s="38"/>
      <c r="O28" s="21"/>
      <c r="P28" s="198" t="str">
        <f t="shared" si="0"/>
        <v/>
      </c>
      <c r="Q28" s="42"/>
      <c r="R28" s="35"/>
      <c r="S28" s="18"/>
      <c r="T28" s="227"/>
      <c r="U28" s="69"/>
      <c r="V28" s="70"/>
      <c r="W28" s="12"/>
      <c r="X28" s="575" t="s">
        <v>194</v>
      </c>
    </row>
    <row r="29" spans="1:24" hidden="1" x14ac:dyDescent="0.2">
      <c r="A29" s="140" t="s">
        <v>100</v>
      </c>
      <c r="B29" s="140" t="s">
        <v>74</v>
      </c>
      <c r="C29" s="140" t="s">
        <v>101</v>
      </c>
      <c r="D29" s="379" t="s">
        <v>81</v>
      </c>
      <c r="E29" s="148"/>
      <c r="F29" s="149"/>
      <c r="G29" s="149"/>
      <c r="H29" s="148"/>
      <c r="I29" s="149"/>
      <c r="J29" s="149"/>
      <c r="K29" s="149"/>
      <c r="L29" s="150"/>
      <c r="M29" s="151"/>
      <c r="N29" s="152"/>
      <c r="O29" s="98"/>
      <c r="P29" s="37" t="str">
        <f t="shared" si="0"/>
        <v/>
      </c>
      <c r="Q29" s="151"/>
      <c r="R29" s="190"/>
      <c r="S29" s="98"/>
      <c r="T29" s="64"/>
      <c r="U29" s="154"/>
      <c r="V29" s="155"/>
      <c r="W29" s="12"/>
      <c r="X29" s="575" t="s">
        <v>102</v>
      </c>
    </row>
    <row r="30" spans="1:24" hidden="1" x14ac:dyDescent="0.2">
      <c r="A30" s="203"/>
      <c r="B30" s="203"/>
      <c r="C30" s="203"/>
      <c r="D30" s="203"/>
      <c r="E30" s="99"/>
      <c r="F30" s="100"/>
      <c r="G30" s="100"/>
      <c r="H30" s="99"/>
      <c r="I30" s="100"/>
      <c r="J30" s="100"/>
      <c r="K30" s="100"/>
      <c r="L30" s="101"/>
      <c r="M30" s="188"/>
      <c r="N30" s="189"/>
      <c r="O30" s="101"/>
      <c r="P30" s="39" t="str">
        <f t="shared" si="0"/>
        <v/>
      </c>
      <c r="Q30" s="188"/>
      <c r="R30" s="190"/>
      <c r="S30" s="98"/>
      <c r="T30" s="65"/>
      <c r="U30" s="192"/>
      <c r="V30" s="193"/>
      <c r="W30" s="12"/>
      <c r="X30" s="575" t="s">
        <v>195</v>
      </c>
    </row>
    <row r="31" spans="1:24" hidden="1" x14ac:dyDescent="0.2">
      <c r="A31" s="140" t="s">
        <v>103</v>
      </c>
      <c r="B31" s="140" t="s">
        <v>94</v>
      </c>
      <c r="C31" s="140" t="s">
        <v>104</v>
      </c>
      <c r="D31" s="379" t="s">
        <v>81</v>
      </c>
      <c r="E31" s="148"/>
      <c r="F31" s="149"/>
      <c r="G31" s="149"/>
      <c r="H31" s="148"/>
      <c r="I31" s="149"/>
      <c r="J31" s="149"/>
      <c r="K31" s="149"/>
      <c r="L31" s="150"/>
      <c r="M31" s="151"/>
      <c r="N31" s="152"/>
      <c r="O31" s="98"/>
      <c r="P31" s="37" t="str">
        <f t="shared" si="0"/>
        <v/>
      </c>
      <c r="Q31" s="151"/>
      <c r="R31" s="190"/>
      <c r="S31" s="98"/>
      <c r="T31" s="64"/>
      <c r="U31" s="154"/>
      <c r="V31" s="155"/>
      <c r="W31" s="12"/>
      <c r="X31" s="575" t="s">
        <v>105</v>
      </c>
    </row>
    <row r="32" spans="1:24" hidden="1" x14ac:dyDescent="0.2">
      <c r="A32" s="203"/>
      <c r="B32" s="203"/>
      <c r="C32" s="203"/>
      <c r="D32" s="203"/>
      <c r="E32" s="99"/>
      <c r="F32" s="100"/>
      <c r="G32" s="100"/>
      <c r="H32" s="99"/>
      <c r="I32" s="100"/>
      <c r="J32" s="100"/>
      <c r="K32" s="100"/>
      <c r="L32" s="101"/>
      <c r="M32" s="188"/>
      <c r="N32" s="189"/>
      <c r="O32" s="101"/>
      <c r="P32" s="39" t="str">
        <f t="shared" si="0"/>
        <v/>
      </c>
      <c r="Q32" s="188"/>
      <c r="R32" s="190"/>
      <c r="S32" s="98"/>
      <c r="T32" s="65"/>
      <c r="U32" s="192"/>
      <c r="V32" s="193"/>
      <c r="W32" s="12"/>
      <c r="X32" s="575" t="s">
        <v>196</v>
      </c>
    </row>
    <row r="33" spans="1:24" hidden="1" x14ac:dyDescent="0.2">
      <c r="A33" s="594" t="s">
        <v>103</v>
      </c>
      <c r="B33" s="594" t="s">
        <v>94</v>
      </c>
      <c r="C33" s="594" t="s">
        <v>106</v>
      </c>
      <c r="D33" s="594" t="s">
        <v>81</v>
      </c>
      <c r="E33" s="148"/>
      <c r="F33" s="149"/>
      <c r="G33" s="149"/>
      <c r="H33" s="148"/>
      <c r="I33" s="149"/>
      <c r="J33" s="149"/>
      <c r="K33" s="149"/>
      <c r="L33" s="150"/>
      <c r="M33" s="151"/>
      <c r="N33" s="152"/>
      <c r="O33" s="98"/>
      <c r="P33" s="37" t="str">
        <f t="shared" si="0"/>
        <v/>
      </c>
      <c r="Q33" s="151"/>
      <c r="R33" s="190"/>
      <c r="S33" s="98"/>
      <c r="T33" s="64"/>
      <c r="U33" s="194"/>
      <c r="V33" s="195"/>
      <c r="W33" s="12"/>
      <c r="X33" s="575" t="s">
        <v>107</v>
      </c>
    </row>
    <row r="34" spans="1:24" hidden="1" x14ac:dyDescent="0.2">
      <c r="A34" s="205"/>
      <c r="B34" s="205"/>
      <c r="C34" s="205"/>
      <c r="D34" s="205"/>
      <c r="E34" s="99"/>
      <c r="F34" s="100"/>
      <c r="G34" s="100"/>
      <c r="H34" s="99"/>
      <c r="I34" s="100"/>
      <c r="J34" s="100"/>
      <c r="K34" s="100"/>
      <c r="L34" s="101"/>
      <c r="M34" s="188"/>
      <c r="N34" s="189"/>
      <c r="O34" s="101"/>
      <c r="P34" s="39" t="str">
        <f t="shared" si="0"/>
        <v/>
      </c>
      <c r="Q34" s="188"/>
      <c r="R34" s="190"/>
      <c r="S34" s="98"/>
      <c r="T34" s="65"/>
      <c r="U34" s="192"/>
      <c r="V34" s="193"/>
      <c r="W34" s="12"/>
      <c r="X34" s="575" t="s">
        <v>197</v>
      </c>
    </row>
    <row r="35" spans="1:24" hidden="1" x14ac:dyDescent="0.2">
      <c r="A35" s="140" t="s">
        <v>108</v>
      </c>
      <c r="B35" s="140" t="s">
        <v>74</v>
      </c>
      <c r="C35" s="140" t="s">
        <v>109</v>
      </c>
      <c r="D35" s="379" t="s">
        <v>86</v>
      </c>
      <c r="E35" s="148"/>
      <c r="F35" s="149"/>
      <c r="G35" s="149"/>
      <c r="H35" s="148"/>
      <c r="I35" s="149"/>
      <c r="J35" s="149"/>
      <c r="K35" s="149"/>
      <c r="L35" s="150"/>
      <c r="M35" s="151"/>
      <c r="N35" s="152"/>
      <c r="O35" s="98"/>
      <c r="P35" s="37" t="str">
        <f t="shared" si="0"/>
        <v/>
      </c>
      <c r="Q35" s="151"/>
      <c r="R35" s="190"/>
      <c r="S35" s="98"/>
      <c r="T35" s="64"/>
      <c r="U35" s="154"/>
      <c r="V35" s="155"/>
      <c r="W35" s="12"/>
      <c r="X35" s="575" t="s">
        <v>110</v>
      </c>
    </row>
    <row r="36" spans="1:24" hidden="1" x14ac:dyDescent="0.2">
      <c r="A36" s="203"/>
      <c r="B36" s="203"/>
      <c r="C36" s="203"/>
      <c r="D36" s="203"/>
      <c r="E36" s="99"/>
      <c r="F36" s="100"/>
      <c r="G36" s="100"/>
      <c r="H36" s="99"/>
      <c r="I36" s="100"/>
      <c r="J36" s="100"/>
      <c r="K36" s="100"/>
      <c r="L36" s="101"/>
      <c r="M36" s="188"/>
      <c r="N36" s="189"/>
      <c r="O36" s="101"/>
      <c r="P36" s="39" t="str">
        <f t="shared" si="0"/>
        <v/>
      </c>
      <c r="Q36" s="188"/>
      <c r="R36" s="190"/>
      <c r="S36" s="98"/>
      <c r="T36" s="65"/>
      <c r="U36" s="192"/>
      <c r="V36" s="193"/>
      <c r="W36" s="12"/>
      <c r="X36" s="575" t="s">
        <v>198</v>
      </c>
    </row>
    <row r="37" spans="1:24" ht="25.5" x14ac:dyDescent="0.2">
      <c r="A37" s="202" t="s">
        <v>111</v>
      </c>
      <c r="B37" s="202" t="s">
        <v>94</v>
      </c>
      <c r="C37" s="202" t="s">
        <v>112</v>
      </c>
      <c r="D37" s="505" t="s">
        <v>86</v>
      </c>
      <c r="E37" s="22" t="s">
        <v>82</v>
      </c>
      <c r="F37" s="23"/>
      <c r="G37" s="23" t="s">
        <v>81</v>
      </c>
      <c r="H37" s="23" t="s">
        <v>223</v>
      </c>
      <c r="I37" s="23" t="s">
        <v>391</v>
      </c>
      <c r="J37" s="23" t="s">
        <v>229</v>
      </c>
      <c r="K37" s="23"/>
      <c r="L37" s="24" t="s">
        <v>159</v>
      </c>
      <c r="M37" s="41"/>
      <c r="N37" s="36"/>
      <c r="O37" s="18"/>
      <c r="P37" s="196" t="str">
        <f t="shared" si="0"/>
        <v/>
      </c>
      <c r="Q37" s="41"/>
      <c r="R37" s="1">
        <v>0.59375</v>
      </c>
      <c r="S37" s="18"/>
      <c r="T37" s="197"/>
      <c r="U37" s="71"/>
      <c r="V37" s="147"/>
      <c r="W37" s="12"/>
      <c r="X37" s="575" t="s">
        <v>113</v>
      </c>
    </row>
    <row r="38" spans="1:24" x14ac:dyDescent="0.2">
      <c r="A38" s="200"/>
      <c r="B38" s="200"/>
      <c r="C38" s="200"/>
      <c r="D38" s="200"/>
      <c r="E38" s="19" t="s">
        <v>82</v>
      </c>
      <c r="F38" s="20"/>
      <c r="G38" s="20" t="s">
        <v>81</v>
      </c>
      <c r="H38" s="19" t="s">
        <v>222</v>
      </c>
      <c r="I38" s="20"/>
      <c r="J38" s="20" t="s">
        <v>229</v>
      </c>
      <c r="K38" s="20"/>
      <c r="L38" s="21" t="s">
        <v>162</v>
      </c>
      <c r="M38" s="42"/>
      <c r="N38" s="38"/>
      <c r="O38" s="21"/>
      <c r="P38" s="198" t="str">
        <f t="shared" si="0"/>
        <v/>
      </c>
      <c r="Q38" s="42"/>
      <c r="R38" s="1"/>
      <c r="S38" s="18"/>
      <c r="T38" s="227"/>
      <c r="U38" s="69"/>
      <c r="V38" s="147"/>
      <c r="W38" s="12"/>
      <c r="X38" s="575" t="s">
        <v>199</v>
      </c>
    </row>
    <row r="39" spans="1:24" hidden="1" x14ac:dyDescent="0.2">
      <c r="A39" s="140" t="s">
        <v>114</v>
      </c>
      <c r="B39" s="140" t="s">
        <v>74</v>
      </c>
      <c r="C39" s="140" t="s">
        <v>115</v>
      </c>
      <c r="D39" s="379" t="s">
        <v>86</v>
      </c>
      <c r="E39" s="148"/>
      <c r="F39" s="149"/>
      <c r="G39" s="149"/>
      <c r="H39" s="148"/>
      <c r="I39" s="149"/>
      <c r="J39" s="149"/>
      <c r="K39" s="149"/>
      <c r="L39" s="150"/>
      <c r="M39" s="151"/>
      <c r="N39" s="152"/>
      <c r="O39" s="98"/>
      <c r="P39" s="37" t="str">
        <f t="shared" si="0"/>
        <v/>
      </c>
      <c r="Q39" s="151"/>
      <c r="R39" s="190"/>
      <c r="S39" s="98"/>
      <c r="T39" s="64"/>
      <c r="U39" s="194"/>
      <c r="V39" s="195"/>
      <c r="W39" s="12"/>
      <c r="X39" s="575" t="s">
        <v>116</v>
      </c>
    </row>
    <row r="40" spans="1:24" hidden="1" x14ac:dyDescent="0.2">
      <c r="A40" s="203"/>
      <c r="B40" s="203"/>
      <c r="C40" s="203"/>
      <c r="D40" s="203"/>
      <c r="E40" s="99"/>
      <c r="F40" s="100"/>
      <c r="G40" s="100"/>
      <c r="H40" s="99"/>
      <c r="I40" s="100"/>
      <c r="J40" s="100"/>
      <c r="K40" s="100"/>
      <c r="L40" s="101"/>
      <c r="M40" s="188"/>
      <c r="N40" s="189"/>
      <c r="O40" s="101"/>
      <c r="P40" s="39" t="str">
        <f t="shared" si="0"/>
        <v/>
      </c>
      <c r="Q40" s="188"/>
      <c r="R40" s="190"/>
      <c r="S40" s="98"/>
      <c r="T40" s="65"/>
      <c r="U40" s="192"/>
      <c r="V40" s="193"/>
      <c r="W40" s="12"/>
      <c r="X40" s="575" t="s">
        <v>200</v>
      </c>
    </row>
    <row r="41" spans="1:24" hidden="1" x14ac:dyDescent="0.2">
      <c r="A41" s="140" t="s">
        <v>117</v>
      </c>
      <c r="B41" s="140" t="s">
        <v>74</v>
      </c>
      <c r="C41" s="140" t="s">
        <v>118</v>
      </c>
      <c r="D41" s="379" t="s">
        <v>86</v>
      </c>
      <c r="E41" s="148"/>
      <c r="F41" s="149"/>
      <c r="G41" s="149"/>
      <c r="H41" s="148"/>
      <c r="I41" s="149"/>
      <c r="J41" s="149"/>
      <c r="K41" s="149"/>
      <c r="L41" s="150"/>
      <c r="M41" s="151"/>
      <c r="N41" s="152"/>
      <c r="O41" s="98"/>
      <c r="P41" s="37" t="str">
        <f t="shared" si="0"/>
        <v/>
      </c>
      <c r="Q41" s="151"/>
      <c r="R41" s="190"/>
      <c r="S41" s="98"/>
      <c r="T41" s="64"/>
      <c r="U41" s="154"/>
      <c r="V41" s="155"/>
      <c r="W41" s="12"/>
      <c r="X41" s="575" t="s">
        <v>119</v>
      </c>
    </row>
    <row r="42" spans="1:24" hidden="1" x14ac:dyDescent="0.2">
      <c r="A42" s="203"/>
      <c r="B42" s="203"/>
      <c r="C42" s="203"/>
      <c r="D42" s="203"/>
      <c r="E42" s="99"/>
      <c r="F42" s="100"/>
      <c r="G42" s="100"/>
      <c r="H42" s="99"/>
      <c r="I42" s="100"/>
      <c r="J42" s="100"/>
      <c r="K42" s="100"/>
      <c r="L42" s="101"/>
      <c r="M42" s="211"/>
      <c r="N42" s="212"/>
      <c r="O42" s="213"/>
      <c r="P42" s="39" t="str">
        <f t="shared" si="0"/>
        <v/>
      </c>
      <c r="Q42" s="211"/>
      <c r="R42" s="556"/>
      <c r="S42" s="213"/>
      <c r="T42" s="65"/>
      <c r="U42" s="192"/>
      <c r="V42" s="193"/>
      <c r="W42" s="12"/>
      <c r="X42" s="575" t="s">
        <v>201</v>
      </c>
    </row>
    <row r="43" spans="1:24" ht="25.5" x14ac:dyDescent="0.2">
      <c r="A43" s="202" t="s">
        <v>120</v>
      </c>
      <c r="B43" s="505" t="s">
        <v>74</v>
      </c>
      <c r="C43" s="202" t="s">
        <v>121</v>
      </c>
      <c r="D43" s="505" t="s">
        <v>86</v>
      </c>
      <c r="E43" s="22" t="s">
        <v>82</v>
      </c>
      <c r="F43" s="23"/>
      <c r="G43" s="23" t="s">
        <v>81</v>
      </c>
      <c r="H43" s="23" t="s">
        <v>223</v>
      </c>
      <c r="I43" s="23" t="s">
        <v>265</v>
      </c>
      <c r="J43" s="23" t="s">
        <v>229</v>
      </c>
      <c r="K43" s="23"/>
      <c r="L43" s="21" t="s">
        <v>159</v>
      </c>
      <c r="M43" s="380"/>
      <c r="N43" s="381"/>
      <c r="O43" s="24"/>
      <c r="P43" s="196" t="str">
        <f t="shared" si="0"/>
        <v/>
      </c>
      <c r="Q43" s="380"/>
      <c r="R43" s="128">
        <v>0.58333333333333337</v>
      </c>
      <c r="S43" s="24"/>
      <c r="T43" s="197"/>
      <c r="U43" s="73"/>
      <c r="V43" s="147"/>
      <c r="W43" s="12"/>
      <c r="X43" s="575" t="s">
        <v>124</v>
      </c>
    </row>
    <row r="44" spans="1:24" x14ac:dyDescent="0.2">
      <c r="A44" s="200"/>
      <c r="B44" s="200"/>
      <c r="C44" s="200"/>
      <c r="D44" s="200"/>
      <c r="E44" s="19"/>
      <c r="F44" s="20"/>
      <c r="G44" s="20"/>
      <c r="H44" s="19"/>
      <c r="I44" s="20"/>
      <c r="J44" s="20"/>
      <c r="K44" s="20"/>
      <c r="L44" s="21"/>
      <c r="M44" s="42"/>
      <c r="N44" s="38"/>
      <c r="O44" s="21"/>
      <c r="P44" s="198" t="str">
        <f t="shared" si="0"/>
        <v/>
      </c>
      <c r="Q44" s="42"/>
      <c r="R44" s="35"/>
      <c r="S44" s="18"/>
      <c r="T44" s="227"/>
      <c r="U44" s="69"/>
      <c r="V44" s="70"/>
      <c r="W44" s="12"/>
      <c r="X44" s="575" t="s">
        <v>202</v>
      </c>
    </row>
    <row r="45" spans="1:24" hidden="1" x14ac:dyDescent="0.2">
      <c r="A45" s="140" t="s">
        <v>122</v>
      </c>
      <c r="B45" s="140" t="s">
        <v>74</v>
      </c>
      <c r="C45" s="140" t="s">
        <v>123</v>
      </c>
      <c r="D45" s="379" t="s">
        <v>86</v>
      </c>
      <c r="E45" s="148"/>
      <c r="F45" s="149"/>
      <c r="G45" s="149"/>
      <c r="H45" s="148"/>
      <c r="I45" s="149"/>
      <c r="J45" s="149"/>
      <c r="K45" s="149"/>
      <c r="L45" s="150"/>
      <c r="M45" s="151"/>
      <c r="N45" s="152"/>
      <c r="O45" s="98"/>
      <c r="P45" s="37" t="str">
        <f t="shared" si="0"/>
        <v/>
      </c>
      <c r="Q45" s="151"/>
      <c r="R45" s="190"/>
      <c r="S45" s="98"/>
      <c r="T45" s="64"/>
      <c r="U45" s="154"/>
      <c r="V45" s="155"/>
      <c r="W45" s="12"/>
      <c r="X45" s="575" t="s">
        <v>127</v>
      </c>
    </row>
    <row r="46" spans="1:24" hidden="1" x14ac:dyDescent="0.2">
      <c r="A46" s="203"/>
      <c r="B46" s="203"/>
      <c r="C46" s="203"/>
      <c r="D46" s="203"/>
      <c r="E46" s="99"/>
      <c r="F46" s="100"/>
      <c r="G46" s="100"/>
      <c r="H46" s="99"/>
      <c r="I46" s="100"/>
      <c r="J46" s="100"/>
      <c r="K46" s="100"/>
      <c r="L46" s="101"/>
      <c r="M46" s="188"/>
      <c r="N46" s="189"/>
      <c r="O46" s="101"/>
      <c r="P46" s="39" t="str">
        <f t="shared" si="0"/>
        <v/>
      </c>
      <c r="Q46" s="188"/>
      <c r="R46" s="190"/>
      <c r="S46" s="98"/>
      <c r="T46" s="65"/>
      <c r="U46" s="192"/>
      <c r="V46" s="193"/>
      <c r="W46" s="12"/>
      <c r="X46" s="575" t="s">
        <v>203</v>
      </c>
    </row>
    <row r="47" spans="1:24" hidden="1" x14ac:dyDescent="0.2">
      <c r="A47" s="140" t="s">
        <v>125</v>
      </c>
      <c r="B47" s="140" t="s">
        <v>74</v>
      </c>
      <c r="C47" s="379" t="s">
        <v>126</v>
      </c>
      <c r="D47" s="379" t="s">
        <v>81</v>
      </c>
      <c r="E47" s="148"/>
      <c r="F47" s="149"/>
      <c r="G47" s="149"/>
      <c r="H47" s="148"/>
      <c r="I47" s="149"/>
      <c r="J47" s="149"/>
      <c r="K47" s="149"/>
      <c r="L47" s="150"/>
      <c r="M47" s="151"/>
      <c r="N47" s="152"/>
      <c r="O47" s="98"/>
      <c r="P47" s="37" t="str">
        <f t="shared" si="0"/>
        <v/>
      </c>
      <c r="Q47" s="151"/>
      <c r="R47" s="190"/>
      <c r="S47" s="98"/>
      <c r="T47" s="64"/>
      <c r="U47" s="194"/>
      <c r="V47" s="195"/>
      <c r="W47" s="12"/>
      <c r="X47" s="575" t="s">
        <v>129</v>
      </c>
    </row>
    <row r="48" spans="1:24" hidden="1" x14ac:dyDescent="0.2">
      <c r="A48" s="203"/>
      <c r="B48" s="203"/>
      <c r="C48" s="203"/>
      <c r="D48" s="203"/>
      <c r="E48" s="99"/>
      <c r="F48" s="100"/>
      <c r="G48" s="100"/>
      <c r="H48" s="99"/>
      <c r="I48" s="100"/>
      <c r="J48" s="100"/>
      <c r="K48" s="100"/>
      <c r="L48" s="101"/>
      <c r="M48" s="188"/>
      <c r="N48" s="189"/>
      <c r="O48" s="101"/>
      <c r="P48" s="39" t="str">
        <f t="shared" si="0"/>
        <v/>
      </c>
      <c r="Q48" s="188"/>
      <c r="R48" s="190"/>
      <c r="S48" s="98"/>
      <c r="T48" s="65"/>
      <c r="U48" s="192"/>
      <c r="V48" s="193"/>
      <c r="W48" s="12"/>
      <c r="X48" s="575" t="s">
        <v>204</v>
      </c>
    </row>
    <row r="49" spans="1:24" hidden="1" x14ac:dyDescent="0.2">
      <c r="A49" s="140" t="s">
        <v>125</v>
      </c>
      <c r="B49" s="140" t="s">
        <v>74</v>
      </c>
      <c r="C49" s="379" t="s">
        <v>128</v>
      </c>
      <c r="D49" s="379" t="s">
        <v>86</v>
      </c>
      <c r="E49" s="148"/>
      <c r="F49" s="149"/>
      <c r="G49" s="149"/>
      <c r="H49" s="148"/>
      <c r="I49" s="149"/>
      <c r="J49" s="149"/>
      <c r="K49" s="149"/>
      <c r="L49" s="150"/>
      <c r="M49" s="151"/>
      <c r="N49" s="152"/>
      <c r="O49" s="98"/>
      <c r="P49" s="37" t="str">
        <f t="shared" si="0"/>
        <v/>
      </c>
      <c r="Q49" s="151"/>
      <c r="R49" s="190"/>
      <c r="S49" s="98"/>
      <c r="T49" s="64"/>
      <c r="U49" s="154"/>
      <c r="V49" s="155"/>
      <c r="W49" s="12"/>
      <c r="X49" s="575" t="s">
        <v>132</v>
      </c>
    </row>
    <row r="50" spans="1:24" hidden="1" x14ac:dyDescent="0.2">
      <c r="A50" s="203"/>
      <c r="B50" s="203"/>
      <c r="C50" s="203"/>
      <c r="D50" s="203"/>
      <c r="E50" s="99"/>
      <c r="F50" s="100"/>
      <c r="G50" s="100"/>
      <c r="H50" s="99"/>
      <c r="I50" s="100"/>
      <c r="J50" s="100"/>
      <c r="K50" s="100"/>
      <c r="L50" s="101"/>
      <c r="M50" s="188"/>
      <c r="N50" s="189"/>
      <c r="O50" s="101"/>
      <c r="P50" s="39" t="str">
        <f t="shared" si="0"/>
        <v/>
      </c>
      <c r="Q50" s="188"/>
      <c r="R50" s="190"/>
      <c r="S50" s="98"/>
      <c r="T50" s="65"/>
      <c r="U50" s="192"/>
      <c r="V50" s="193"/>
      <c r="W50" s="12"/>
      <c r="X50" s="575" t="s">
        <v>205</v>
      </c>
    </row>
    <row r="51" spans="1:24" hidden="1" x14ac:dyDescent="0.2">
      <c r="A51" s="140" t="s">
        <v>130</v>
      </c>
      <c r="B51" s="140" t="s">
        <v>94</v>
      </c>
      <c r="C51" s="140" t="s">
        <v>131</v>
      </c>
      <c r="D51" s="379" t="s">
        <v>81</v>
      </c>
      <c r="E51" s="148"/>
      <c r="F51" s="149"/>
      <c r="G51" s="149"/>
      <c r="H51" s="148"/>
      <c r="I51" s="149"/>
      <c r="J51" s="149"/>
      <c r="K51" s="149"/>
      <c r="L51" s="150"/>
      <c r="M51" s="151"/>
      <c r="N51" s="152"/>
      <c r="O51" s="98"/>
      <c r="P51" s="37" t="str">
        <f t="shared" si="0"/>
        <v/>
      </c>
      <c r="Q51" s="151"/>
      <c r="R51" s="190"/>
      <c r="S51" s="98"/>
      <c r="T51" s="64"/>
      <c r="U51" s="154"/>
      <c r="V51" s="155"/>
      <c r="W51" s="12"/>
      <c r="X51" s="575" t="s">
        <v>135</v>
      </c>
    </row>
    <row r="52" spans="1:24" hidden="1" x14ac:dyDescent="0.2">
      <c r="A52" s="203"/>
      <c r="B52" s="203"/>
      <c r="C52" s="203"/>
      <c r="D52" s="203"/>
      <c r="E52" s="99"/>
      <c r="F52" s="100"/>
      <c r="G52" s="100"/>
      <c r="H52" s="99"/>
      <c r="I52" s="100"/>
      <c r="J52" s="100"/>
      <c r="K52" s="100"/>
      <c r="L52" s="101"/>
      <c r="M52" s="188"/>
      <c r="N52" s="189"/>
      <c r="O52" s="101"/>
      <c r="P52" s="39" t="str">
        <f t="shared" si="0"/>
        <v/>
      </c>
      <c r="Q52" s="188"/>
      <c r="R52" s="190"/>
      <c r="S52" s="98"/>
      <c r="T52" s="65"/>
      <c r="U52" s="192"/>
      <c r="V52" s="193"/>
      <c r="W52" s="12"/>
      <c r="X52" s="575" t="s">
        <v>206</v>
      </c>
    </row>
    <row r="53" spans="1:24" hidden="1" x14ac:dyDescent="0.2">
      <c r="A53" s="140" t="s">
        <v>133</v>
      </c>
      <c r="B53" s="140" t="s">
        <v>94</v>
      </c>
      <c r="C53" s="140" t="s">
        <v>134</v>
      </c>
      <c r="D53" s="379" t="s">
        <v>86</v>
      </c>
      <c r="E53" s="148"/>
      <c r="F53" s="149"/>
      <c r="G53" s="149"/>
      <c r="H53" s="148"/>
      <c r="I53" s="149"/>
      <c r="J53" s="149"/>
      <c r="K53" s="149"/>
      <c r="L53" s="150"/>
      <c r="M53" s="151"/>
      <c r="N53" s="152"/>
      <c r="O53" s="98"/>
      <c r="P53" s="37" t="str">
        <f t="shared" si="0"/>
        <v/>
      </c>
      <c r="Q53" s="151"/>
      <c r="R53" s="190"/>
      <c r="S53" s="98"/>
      <c r="T53" s="64"/>
      <c r="U53" s="194"/>
      <c r="V53" s="195"/>
      <c r="W53" s="12"/>
      <c r="X53" s="575" t="s">
        <v>139</v>
      </c>
    </row>
    <row r="54" spans="1:24" hidden="1" x14ac:dyDescent="0.2">
      <c r="A54" s="203"/>
      <c r="B54" s="203"/>
      <c r="C54" s="203"/>
      <c r="D54" s="203"/>
      <c r="E54" s="99"/>
      <c r="F54" s="100"/>
      <c r="G54" s="100"/>
      <c r="H54" s="99"/>
      <c r="I54" s="100"/>
      <c r="J54" s="100"/>
      <c r="K54" s="100"/>
      <c r="L54" s="101"/>
      <c r="M54" s="188"/>
      <c r="N54" s="189"/>
      <c r="O54" s="101"/>
      <c r="P54" s="39" t="str">
        <f t="shared" si="0"/>
        <v/>
      </c>
      <c r="Q54" s="188"/>
      <c r="R54" s="190"/>
      <c r="S54" s="98"/>
      <c r="T54" s="65"/>
      <c r="U54" s="192"/>
      <c r="V54" s="193"/>
      <c r="W54" s="12"/>
      <c r="X54" s="575" t="s">
        <v>207</v>
      </c>
    </row>
    <row r="55" spans="1:24" hidden="1" x14ac:dyDescent="0.2">
      <c r="A55" s="140" t="s">
        <v>136</v>
      </c>
      <c r="B55" s="140" t="s">
        <v>137</v>
      </c>
      <c r="C55" s="140" t="s">
        <v>138</v>
      </c>
      <c r="D55" s="379" t="s">
        <v>81</v>
      </c>
      <c r="E55" s="148"/>
      <c r="F55" s="149"/>
      <c r="G55" s="149"/>
      <c r="H55" s="148"/>
      <c r="I55" s="149"/>
      <c r="J55" s="149"/>
      <c r="K55" s="149"/>
      <c r="L55" s="150"/>
      <c r="M55" s="151"/>
      <c r="N55" s="152"/>
      <c r="O55" s="98"/>
      <c r="P55" s="37" t="str">
        <f t="shared" si="0"/>
        <v/>
      </c>
      <c r="Q55" s="151"/>
      <c r="R55" s="190"/>
      <c r="S55" s="98"/>
      <c r="T55" s="64"/>
      <c r="U55" s="154"/>
      <c r="V55" s="155"/>
      <c r="W55" s="12"/>
      <c r="X55" s="575" t="s">
        <v>142</v>
      </c>
    </row>
    <row r="56" spans="1:24" hidden="1" x14ac:dyDescent="0.2">
      <c r="A56" s="203"/>
      <c r="B56" s="203"/>
      <c r="C56" s="203"/>
      <c r="D56" s="203"/>
      <c r="E56" s="99"/>
      <c r="F56" s="100"/>
      <c r="G56" s="100"/>
      <c r="H56" s="99"/>
      <c r="I56" s="100"/>
      <c r="J56" s="100"/>
      <c r="K56" s="100"/>
      <c r="L56" s="101"/>
      <c r="M56" s="188"/>
      <c r="N56" s="189"/>
      <c r="O56" s="101"/>
      <c r="P56" s="39" t="str">
        <f t="shared" si="0"/>
        <v/>
      </c>
      <c r="Q56" s="188"/>
      <c r="R56" s="190"/>
      <c r="S56" s="98"/>
      <c r="T56" s="65"/>
      <c r="U56" s="192"/>
      <c r="V56" s="193"/>
      <c r="W56" s="12"/>
      <c r="X56" s="575" t="s">
        <v>208</v>
      </c>
    </row>
    <row r="57" spans="1:24" hidden="1" x14ac:dyDescent="0.2">
      <c r="A57" s="140" t="s">
        <v>140</v>
      </c>
      <c r="B57" s="140" t="s">
        <v>74</v>
      </c>
      <c r="C57" s="140" t="s">
        <v>141</v>
      </c>
      <c r="D57" s="379" t="s">
        <v>86</v>
      </c>
      <c r="E57" s="148"/>
      <c r="F57" s="149"/>
      <c r="G57" s="149"/>
      <c r="H57" s="148"/>
      <c r="I57" s="149"/>
      <c r="J57" s="149"/>
      <c r="K57" s="149"/>
      <c r="L57" s="150"/>
      <c r="M57" s="151"/>
      <c r="N57" s="152"/>
      <c r="O57" s="98"/>
      <c r="P57" s="37" t="str">
        <f t="shared" si="0"/>
        <v/>
      </c>
      <c r="Q57" s="151"/>
      <c r="R57" s="190"/>
      <c r="S57" s="98"/>
      <c r="T57" s="64"/>
      <c r="U57" s="154"/>
      <c r="V57" s="155"/>
      <c r="W57" s="12"/>
      <c r="X57" s="575" t="s">
        <v>145</v>
      </c>
    </row>
    <row r="58" spans="1:24" hidden="1" x14ac:dyDescent="0.2">
      <c r="A58" s="203"/>
      <c r="B58" s="203"/>
      <c r="C58" s="203"/>
      <c r="D58" s="203"/>
      <c r="E58" s="99"/>
      <c r="F58" s="100"/>
      <c r="G58" s="100"/>
      <c r="H58" s="99"/>
      <c r="I58" s="100"/>
      <c r="J58" s="100"/>
      <c r="K58" s="100"/>
      <c r="L58" s="101"/>
      <c r="M58" s="188"/>
      <c r="N58" s="189"/>
      <c r="O58" s="101"/>
      <c r="P58" s="39" t="str">
        <f t="shared" si="0"/>
        <v/>
      </c>
      <c r="Q58" s="188"/>
      <c r="R58" s="190"/>
      <c r="S58" s="98"/>
      <c r="T58" s="65"/>
      <c r="U58" s="192"/>
      <c r="V58" s="193"/>
      <c r="W58" s="12"/>
      <c r="X58" s="575" t="s">
        <v>209</v>
      </c>
    </row>
    <row r="59" spans="1:24" hidden="1" x14ac:dyDescent="0.2">
      <c r="A59" s="140" t="s">
        <v>143</v>
      </c>
      <c r="B59" s="140" t="s">
        <v>94</v>
      </c>
      <c r="C59" s="140" t="s">
        <v>144</v>
      </c>
      <c r="D59" s="379" t="s">
        <v>86</v>
      </c>
      <c r="E59" s="148"/>
      <c r="F59" s="149"/>
      <c r="G59" s="149"/>
      <c r="H59" s="148"/>
      <c r="I59" s="149"/>
      <c r="J59" s="149"/>
      <c r="K59" s="149"/>
      <c r="L59" s="150"/>
      <c r="M59" s="151"/>
      <c r="N59" s="152"/>
      <c r="O59" s="98"/>
      <c r="P59" s="37" t="str">
        <f t="shared" si="0"/>
        <v/>
      </c>
      <c r="Q59" s="151"/>
      <c r="R59" s="190"/>
      <c r="S59" s="98"/>
      <c r="T59" s="64"/>
      <c r="U59" s="194"/>
      <c r="V59" s="195"/>
      <c r="W59" s="12"/>
      <c r="X59" s="575" t="s">
        <v>148</v>
      </c>
    </row>
    <row r="60" spans="1:24" hidden="1" x14ac:dyDescent="0.2">
      <c r="A60" s="203"/>
      <c r="B60" s="203"/>
      <c r="C60" s="203"/>
      <c r="D60" s="203"/>
      <c r="E60" s="99"/>
      <c r="F60" s="100"/>
      <c r="G60" s="100"/>
      <c r="H60" s="99"/>
      <c r="I60" s="100"/>
      <c r="J60" s="100"/>
      <c r="K60" s="100"/>
      <c r="L60" s="101"/>
      <c r="M60" s="188"/>
      <c r="N60" s="189"/>
      <c r="O60" s="101"/>
      <c r="P60" s="39" t="str">
        <f t="shared" si="0"/>
        <v/>
      </c>
      <c r="Q60" s="188"/>
      <c r="R60" s="190"/>
      <c r="S60" s="98"/>
      <c r="T60" s="65"/>
      <c r="U60" s="192"/>
      <c r="V60" s="193"/>
      <c r="W60" s="12"/>
      <c r="X60" s="575" t="s">
        <v>210</v>
      </c>
    </row>
    <row r="61" spans="1:24" ht="25.5" x14ac:dyDescent="0.2">
      <c r="A61" s="202" t="s">
        <v>146</v>
      </c>
      <c r="B61" s="202" t="s">
        <v>74</v>
      </c>
      <c r="C61" s="202" t="s">
        <v>147</v>
      </c>
      <c r="D61" s="505" t="s">
        <v>81</v>
      </c>
      <c r="E61" s="22" t="s">
        <v>82</v>
      </c>
      <c r="F61" s="23"/>
      <c r="G61" s="23" t="s">
        <v>81</v>
      </c>
      <c r="H61" s="23" t="s">
        <v>90</v>
      </c>
      <c r="I61" s="23" t="s">
        <v>392</v>
      </c>
      <c r="J61" s="23" t="s">
        <v>229</v>
      </c>
      <c r="K61" s="23"/>
      <c r="L61" s="24" t="s">
        <v>159</v>
      </c>
      <c r="M61" s="41"/>
      <c r="N61" s="36"/>
      <c r="O61" s="18"/>
      <c r="P61" s="196" t="str">
        <f t="shared" si="0"/>
        <v/>
      </c>
      <c r="Q61" s="41"/>
      <c r="R61" s="1">
        <v>0.89583333333333337</v>
      </c>
      <c r="S61" s="18"/>
      <c r="T61" s="197"/>
      <c r="U61" s="71"/>
      <c r="V61" s="147"/>
      <c r="W61" s="12"/>
      <c r="X61" s="575" t="s">
        <v>150</v>
      </c>
    </row>
    <row r="62" spans="1:24" x14ac:dyDescent="0.2">
      <c r="A62" s="200"/>
      <c r="B62" s="200"/>
      <c r="C62" s="200"/>
      <c r="D62" s="200"/>
      <c r="E62" s="19"/>
      <c r="F62" s="20"/>
      <c r="G62" s="20"/>
      <c r="H62" s="19"/>
      <c r="I62" s="20"/>
      <c r="J62" s="20"/>
      <c r="K62" s="20"/>
      <c r="L62" s="21"/>
      <c r="M62" s="42"/>
      <c r="N62" s="38"/>
      <c r="O62" s="21"/>
      <c r="P62" s="198" t="str">
        <f t="shared" si="0"/>
        <v/>
      </c>
      <c r="Q62" s="42"/>
      <c r="R62" s="35"/>
      <c r="S62" s="18"/>
      <c r="T62" s="227"/>
      <c r="U62" s="69"/>
      <c r="V62" s="70"/>
      <c r="W62" s="12"/>
      <c r="X62" s="575" t="s">
        <v>211</v>
      </c>
    </row>
    <row r="63" spans="1:24" hidden="1" x14ac:dyDescent="0.2">
      <c r="A63" s="140" t="s">
        <v>146</v>
      </c>
      <c r="B63" s="140" t="s">
        <v>74</v>
      </c>
      <c r="C63" s="379" t="s">
        <v>149</v>
      </c>
      <c r="D63" s="379" t="s">
        <v>86</v>
      </c>
      <c r="E63" s="148"/>
      <c r="F63" s="149"/>
      <c r="G63" s="149"/>
      <c r="H63" s="148"/>
      <c r="I63" s="149"/>
      <c r="J63" s="149"/>
      <c r="K63" s="149"/>
      <c r="L63" s="150"/>
      <c r="M63" s="151"/>
      <c r="N63" s="152"/>
      <c r="O63" s="98"/>
      <c r="P63" s="37" t="str">
        <f t="shared" si="0"/>
        <v/>
      </c>
      <c r="Q63" s="151"/>
      <c r="R63" s="190"/>
      <c r="S63" s="98"/>
      <c r="T63" s="64"/>
      <c r="U63" s="154"/>
      <c r="V63" s="155"/>
      <c r="W63" s="12"/>
      <c r="X63" s="575" t="s">
        <v>152</v>
      </c>
    </row>
    <row r="64" spans="1:24" hidden="1" x14ac:dyDescent="0.2">
      <c r="A64" s="203"/>
      <c r="B64" s="203"/>
      <c r="C64" s="203"/>
      <c r="D64" s="203"/>
      <c r="E64" s="99"/>
      <c r="F64" s="100"/>
      <c r="G64" s="100"/>
      <c r="H64" s="99"/>
      <c r="I64" s="100"/>
      <c r="J64" s="100"/>
      <c r="K64" s="100"/>
      <c r="L64" s="101"/>
      <c r="M64" s="188"/>
      <c r="N64" s="189"/>
      <c r="O64" s="101"/>
      <c r="P64" s="39" t="str">
        <f t="shared" si="0"/>
        <v/>
      </c>
      <c r="Q64" s="188"/>
      <c r="R64" s="190"/>
      <c r="S64" s="98"/>
      <c r="T64" s="65"/>
      <c r="U64" s="192"/>
      <c r="V64" s="193"/>
      <c r="W64" s="12"/>
      <c r="X64" s="575" t="s">
        <v>212</v>
      </c>
    </row>
    <row r="65" spans="1:24" hidden="1" x14ac:dyDescent="0.2">
      <c r="A65" s="140" t="s">
        <v>146</v>
      </c>
      <c r="B65" s="140" t="s">
        <v>74</v>
      </c>
      <c r="C65" s="379" t="s">
        <v>151</v>
      </c>
      <c r="D65" s="379" t="s">
        <v>81</v>
      </c>
      <c r="E65" s="148"/>
      <c r="F65" s="149"/>
      <c r="G65" s="149"/>
      <c r="H65" s="148"/>
      <c r="I65" s="149"/>
      <c r="J65" s="149"/>
      <c r="K65" s="149"/>
      <c r="L65" s="150"/>
      <c r="M65" s="151"/>
      <c r="N65" s="152"/>
      <c r="O65" s="98"/>
      <c r="P65" s="37" t="str">
        <f t="shared" si="0"/>
        <v/>
      </c>
      <c r="Q65" s="151"/>
      <c r="R65" s="190"/>
      <c r="S65" s="98"/>
      <c r="T65" s="64"/>
      <c r="U65" s="194"/>
      <c r="V65" s="195"/>
      <c r="W65" s="12"/>
      <c r="X65" s="575" t="s">
        <v>154</v>
      </c>
    </row>
    <row r="66" spans="1:24" hidden="1" x14ac:dyDescent="0.2">
      <c r="A66" s="203"/>
      <c r="B66" s="203"/>
      <c r="C66" s="203"/>
      <c r="D66" s="203"/>
      <c r="E66" s="99"/>
      <c r="F66" s="100"/>
      <c r="G66" s="100"/>
      <c r="H66" s="99"/>
      <c r="I66" s="100"/>
      <c r="J66" s="100"/>
      <c r="K66" s="100"/>
      <c r="L66" s="101"/>
      <c r="M66" s="188"/>
      <c r="N66" s="189"/>
      <c r="O66" s="101"/>
      <c r="P66" s="39" t="str">
        <f t="shared" si="0"/>
        <v/>
      </c>
      <c r="Q66" s="188"/>
      <c r="R66" s="190"/>
      <c r="S66" s="98"/>
      <c r="T66" s="65"/>
      <c r="U66" s="192"/>
      <c r="V66" s="193"/>
      <c r="W66" s="12"/>
      <c r="X66" s="575" t="s">
        <v>213</v>
      </c>
    </row>
    <row r="67" spans="1:24" hidden="1" x14ac:dyDescent="0.2">
      <c r="A67" s="140" t="s">
        <v>146</v>
      </c>
      <c r="B67" s="140" t="s">
        <v>74</v>
      </c>
      <c r="C67" s="140" t="s">
        <v>153</v>
      </c>
      <c r="D67" s="379" t="s">
        <v>86</v>
      </c>
      <c r="E67" s="148"/>
      <c r="F67" s="149"/>
      <c r="G67" s="149"/>
      <c r="H67" s="148"/>
      <c r="I67" s="149"/>
      <c r="J67" s="149"/>
      <c r="K67" s="149"/>
      <c r="L67" s="150"/>
      <c r="M67" s="151"/>
      <c r="N67" s="152"/>
      <c r="O67" s="98"/>
      <c r="P67" s="37" t="str">
        <f t="shared" si="0"/>
        <v/>
      </c>
      <c r="Q67" s="151"/>
      <c r="R67" s="190"/>
      <c r="S67" s="98"/>
      <c r="T67" s="64"/>
      <c r="U67" s="154"/>
      <c r="V67" s="155"/>
      <c r="W67" s="12"/>
      <c r="X67" s="573" t="s">
        <v>79</v>
      </c>
    </row>
    <row r="68" spans="1:24" hidden="1" x14ac:dyDescent="0.2">
      <c r="A68" s="203"/>
      <c r="B68" s="203"/>
      <c r="C68" s="203"/>
      <c r="D68" s="203"/>
      <c r="E68" s="99"/>
      <c r="F68" s="100"/>
      <c r="G68" s="100"/>
      <c r="H68" s="99"/>
      <c r="I68" s="100"/>
      <c r="J68" s="100"/>
      <c r="K68" s="100"/>
      <c r="L68" s="101"/>
      <c r="M68" s="188"/>
      <c r="N68" s="189"/>
      <c r="O68" s="101"/>
      <c r="P68" s="39" t="str">
        <f t="shared" si="0"/>
        <v/>
      </c>
      <c r="Q68" s="188"/>
      <c r="R68" s="190"/>
      <c r="S68" s="98"/>
      <c r="T68" s="65"/>
      <c r="U68" s="192"/>
      <c r="V68" s="193"/>
      <c r="W68" s="12"/>
      <c r="X68" s="573"/>
    </row>
    <row r="69" spans="1:24" hidden="1" x14ac:dyDescent="0.2">
      <c r="A69" s="140" t="s">
        <v>155</v>
      </c>
      <c r="B69" s="140" t="s">
        <v>94</v>
      </c>
      <c r="C69" s="140" t="s">
        <v>156</v>
      </c>
      <c r="D69" s="379" t="s">
        <v>86</v>
      </c>
      <c r="E69" s="148"/>
      <c r="F69" s="149"/>
      <c r="G69" s="149"/>
      <c r="H69" s="148"/>
      <c r="I69" s="149"/>
      <c r="J69" s="149"/>
      <c r="K69" s="149"/>
      <c r="L69" s="150"/>
      <c r="M69" s="151"/>
      <c r="N69" s="152"/>
      <c r="O69" s="98"/>
      <c r="P69" s="37" t="str">
        <f t="shared" si="0"/>
        <v/>
      </c>
      <c r="Q69" s="151"/>
      <c r="R69" s="190"/>
      <c r="S69" s="98"/>
      <c r="T69" s="64"/>
      <c r="U69" s="154"/>
      <c r="V69" s="155"/>
      <c r="W69" s="12"/>
      <c r="X69" s="575" t="s">
        <v>159</v>
      </c>
    </row>
    <row r="70" spans="1:24" hidden="1" x14ac:dyDescent="0.2">
      <c r="A70" s="203"/>
      <c r="B70" s="203"/>
      <c r="C70" s="203"/>
      <c r="D70" s="203"/>
      <c r="E70" s="99"/>
      <c r="F70" s="100"/>
      <c r="G70" s="100"/>
      <c r="H70" s="99"/>
      <c r="I70" s="100"/>
      <c r="J70" s="100"/>
      <c r="K70" s="100"/>
      <c r="L70" s="101"/>
      <c r="M70" s="188"/>
      <c r="N70" s="189"/>
      <c r="O70" s="101"/>
      <c r="P70" s="39" t="str">
        <f t="shared" si="0"/>
        <v/>
      </c>
      <c r="Q70" s="188"/>
      <c r="R70" s="190"/>
      <c r="S70" s="98"/>
      <c r="T70" s="65"/>
      <c r="U70" s="192"/>
      <c r="V70" s="193"/>
      <c r="W70" s="12"/>
      <c r="X70" s="575" t="s">
        <v>226</v>
      </c>
    </row>
    <row r="71" spans="1:24" hidden="1" x14ac:dyDescent="0.2">
      <c r="A71" s="140" t="s">
        <v>157</v>
      </c>
      <c r="B71" s="140" t="s">
        <v>79</v>
      </c>
      <c r="C71" s="140" t="s">
        <v>158</v>
      </c>
      <c r="D71" s="379" t="s">
        <v>81</v>
      </c>
      <c r="E71" s="148"/>
      <c r="F71" s="149"/>
      <c r="G71" s="149"/>
      <c r="H71" s="148"/>
      <c r="I71" s="149"/>
      <c r="J71" s="149"/>
      <c r="K71" s="149"/>
      <c r="L71" s="150"/>
      <c r="M71" s="151"/>
      <c r="N71" s="152"/>
      <c r="O71" s="98"/>
      <c r="P71" s="37" t="str">
        <f t="shared" si="0"/>
        <v/>
      </c>
      <c r="Q71" s="151"/>
      <c r="R71" s="190"/>
      <c r="S71" s="98"/>
      <c r="T71" s="64"/>
      <c r="U71" s="194"/>
      <c r="V71" s="195"/>
      <c r="W71" s="12"/>
      <c r="X71" s="575" t="s">
        <v>162</v>
      </c>
    </row>
    <row r="72" spans="1:24" hidden="1" x14ac:dyDescent="0.2">
      <c r="A72" s="203"/>
      <c r="B72" s="203"/>
      <c r="C72" s="203"/>
      <c r="D72" s="203"/>
      <c r="E72" s="99"/>
      <c r="F72" s="100"/>
      <c r="G72" s="100"/>
      <c r="H72" s="99"/>
      <c r="I72" s="100"/>
      <c r="J72" s="100"/>
      <c r="K72" s="100"/>
      <c r="L72" s="101"/>
      <c r="M72" s="188"/>
      <c r="N72" s="189"/>
      <c r="O72" s="101"/>
      <c r="P72" s="39" t="str">
        <f t="shared" si="0"/>
        <v/>
      </c>
      <c r="Q72" s="188"/>
      <c r="R72" s="190"/>
      <c r="S72" s="98"/>
      <c r="T72" s="65"/>
      <c r="U72" s="192"/>
      <c r="V72" s="193"/>
      <c r="W72" s="12"/>
    </row>
    <row r="73" spans="1:24" hidden="1" x14ac:dyDescent="0.2">
      <c r="A73" s="140" t="s">
        <v>160</v>
      </c>
      <c r="B73" s="140" t="s">
        <v>79</v>
      </c>
      <c r="C73" s="140" t="s">
        <v>161</v>
      </c>
      <c r="D73" s="379" t="s">
        <v>81</v>
      </c>
      <c r="E73" s="148"/>
      <c r="F73" s="149"/>
      <c r="G73" s="149"/>
      <c r="H73" s="148"/>
      <c r="I73" s="149"/>
      <c r="J73" s="149"/>
      <c r="K73" s="149"/>
      <c r="L73" s="150"/>
      <c r="M73" s="151"/>
      <c r="N73" s="152"/>
      <c r="O73" s="98"/>
      <c r="P73" s="37" t="str">
        <f t="shared" si="0"/>
        <v/>
      </c>
      <c r="Q73" s="151"/>
      <c r="R73" s="190"/>
      <c r="S73" s="98"/>
      <c r="T73" s="64"/>
      <c r="U73" s="154"/>
      <c r="V73" s="155"/>
      <c r="W73" s="12"/>
      <c r="X73" s="454" t="s">
        <v>229</v>
      </c>
    </row>
    <row r="74" spans="1:24" hidden="1" x14ac:dyDescent="0.2">
      <c r="A74" s="203"/>
      <c r="B74" s="203"/>
      <c r="C74" s="203"/>
      <c r="D74" s="203"/>
      <c r="E74" s="99"/>
      <c r="F74" s="100"/>
      <c r="G74" s="100"/>
      <c r="H74" s="99"/>
      <c r="I74" s="100"/>
      <c r="J74" s="100"/>
      <c r="K74" s="100"/>
      <c r="L74" s="101"/>
      <c r="M74" s="188"/>
      <c r="N74" s="189"/>
      <c r="O74" s="101"/>
      <c r="P74" s="39" t="str">
        <f t="shared" si="0"/>
        <v/>
      </c>
      <c r="Q74" s="188"/>
      <c r="R74" s="190"/>
      <c r="S74" s="98"/>
      <c r="T74" s="65"/>
      <c r="U74" s="192"/>
      <c r="V74" s="193"/>
      <c r="W74" s="12"/>
      <c r="X74" s="454" t="s">
        <v>224</v>
      </c>
    </row>
    <row r="75" spans="1:24" ht="25.5" x14ac:dyDescent="0.2">
      <c r="A75" s="202" t="s">
        <v>163</v>
      </c>
      <c r="B75" s="202" t="s">
        <v>74</v>
      </c>
      <c r="C75" s="202" t="s">
        <v>164</v>
      </c>
      <c r="D75" s="505" t="s">
        <v>86</v>
      </c>
      <c r="E75" s="22" t="s">
        <v>82</v>
      </c>
      <c r="F75" s="23"/>
      <c r="G75" s="23" t="s">
        <v>81</v>
      </c>
      <c r="H75" s="23" t="s">
        <v>90</v>
      </c>
      <c r="I75" s="23" t="s">
        <v>98</v>
      </c>
      <c r="J75" s="23" t="s">
        <v>229</v>
      </c>
      <c r="K75" s="23"/>
      <c r="L75" s="24" t="s">
        <v>226</v>
      </c>
      <c r="M75" s="41"/>
      <c r="N75" s="36"/>
      <c r="O75" s="18"/>
      <c r="P75" s="196" t="str">
        <f t="shared" ref="P75:P114" si="1">IF(N75="","",MAX(M75-N75,0))</f>
        <v/>
      </c>
      <c r="Q75" s="41"/>
      <c r="R75" s="1">
        <v>0.72916666666666663</v>
      </c>
      <c r="S75" s="18"/>
      <c r="T75" s="197"/>
      <c r="U75" s="71"/>
      <c r="V75" s="147"/>
      <c r="W75" s="12"/>
      <c r="X75" s="454" t="s">
        <v>79</v>
      </c>
    </row>
    <row r="76" spans="1:24" x14ac:dyDescent="0.2">
      <c r="A76" s="200"/>
      <c r="B76" s="200"/>
      <c r="C76" s="200"/>
      <c r="D76" s="200"/>
      <c r="E76" s="19"/>
      <c r="F76" s="20"/>
      <c r="G76" s="20"/>
      <c r="H76" s="19"/>
      <c r="I76" s="20"/>
      <c r="J76" s="20"/>
      <c r="K76" s="20"/>
      <c r="L76" s="21"/>
      <c r="M76" s="42"/>
      <c r="N76" s="38"/>
      <c r="O76" s="21"/>
      <c r="P76" s="198" t="str">
        <f t="shared" si="1"/>
        <v/>
      </c>
      <c r="Q76" s="42"/>
      <c r="R76" s="35"/>
      <c r="S76" s="18"/>
      <c r="T76" s="227"/>
      <c r="U76" s="69"/>
      <c r="V76" s="70"/>
      <c r="W76" s="12"/>
    </row>
    <row r="77" spans="1:24" ht="25.5" x14ac:dyDescent="0.2">
      <c r="A77" s="202" t="s">
        <v>165</v>
      </c>
      <c r="B77" s="202" t="s">
        <v>74</v>
      </c>
      <c r="C77" s="202" t="s">
        <v>166</v>
      </c>
      <c r="D77" s="505" t="s">
        <v>86</v>
      </c>
      <c r="E77" s="22" t="s">
        <v>82</v>
      </c>
      <c r="F77" s="23"/>
      <c r="G77" s="23" t="s">
        <v>81</v>
      </c>
      <c r="H77" s="23" t="s">
        <v>90</v>
      </c>
      <c r="I77" s="23" t="s">
        <v>88</v>
      </c>
      <c r="J77" s="23" t="s">
        <v>229</v>
      </c>
      <c r="K77" s="23"/>
      <c r="L77" s="24" t="s">
        <v>226</v>
      </c>
      <c r="M77" s="41"/>
      <c r="N77" s="36"/>
      <c r="O77" s="18"/>
      <c r="P77" s="196" t="str">
        <f t="shared" si="1"/>
        <v/>
      </c>
      <c r="Q77" s="41"/>
      <c r="R77" s="1">
        <v>0.70138888888888884</v>
      </c>
      <c r="S77" s="18"/>
      <c r="T77" s="197"/>
      <c r="U77" s="73"/>
      <c r="V77" s="147"/>
      <c r="W77" s="12"/>
    </row>
    <row r="78" spans="1:24" x14ac:dyDescent="0.2">
      <c r="A78" s="200"/>
      <c r="B78" s="200"/>
      <c r="C78" s="200"/>
      <c r="D78" s="200"/>
      <c r="E78" s="19"/>
      <c r="F78" s="20"/>
      <c r="G78" s="20"/>
      <c r="H78" s="19"/>
      <c r="I78" s="20"/>
      <c r="J78" s="20"/>
      <c r="K78" s="20"/>
      <c r="L78" s="21"/>
      <c r="M78" s="42"/>
      <c r="N78" s="38"/>
      <c r="O78" s="21"/>
      <c r="P78" s="198" t="str">
        <f t="shared" si="1"/>
        <v/>
      </c>
      <c r="Q78" s="42"/>
      <c r="R78" s="35"/>
      <c r="S78" s="18"/>
      <c r="T78" s="227"/>
      <c r="U78" s="69"/>
      <c r="V78" s="70"/>
      <c r="W78" s="12"/>
    </row>
    <row r="79" spans="1:24" ht="25.5" x14ac:dyDescent="0.2">
      <c r="A79" s="202" t="s">
        <v>167</v>
      </c>
      <c r="B79" s="202" t="s">
        <v>137</v>
      </c>
      <c r="C79" s="202" t="s">
        <v>168</v>
      </c>
      <c r="D79" s="505" t="s">
        <v>81</v>
      </c>
      <c r="E79" s="22" t="s">
        <v>82</v>
      </c>
      <c r="F79" s="23"/>
      <c r="G79" s="23" t="s">
        <v>81</v>
      </c>
      <c r="H79" s="23" t="s">
        <v>90</v>
      </c>
      <c r="I79" s="23" t="s">
        <v>98</v>
      </c>
      <c r="J79" s="23" t="s">
        <v>229</v>
      </c>
      <c r="K79" s="23"/>
      <c r="L79" s="24" t="s">
        <v>159</v>
      </c>
      <c r="M79" s="41"/>
      <c r="N79" s="36"/>
      <c r="O79" s="18"/>
      <c r="P79" s="196" t="str">
        <f t="shared" si="1"/>
        <v/>
      </c>
      <c r="Q79" s="41"/>
      <c r="R79" s="1">
        <v>0.4375</v>
      </c>
      <c r="S79" s="18"/>
      <c r="T79" s="197"/>
      <c r="U79" s="71"/>
      <c r="V79" s="147"/>
      <c r="W79" s="12"/>
    </row>
    <row r="80" spans="1:24" x14ac:dyDescent="0.2">
      <c r="A80" s="200"/>
      <c r="B80" s="200"/>
      <c r="C80" s="200"/>
      <c r="D80" s="200"/>
      <c r="E80" s="19"/>
      <c r="F80" s="20"/>
      <c r="G80" s="20"/>
      <c r="H80" s="19"/>
      <c r="I80" s="20"/>
      <c r="J80" s="20"/>
      <c r="K80" s="20"/>
      <c r="L80" s="21"/>
      <c r="M80" s="42"/>
      <c r="N80" s="38"/>
      <c r="O80" s="21"/>
      <c r="P80" s="198" t="str">
        <f t="shared" si="1"/>
        <v/>
      </c>
      <c r="Q80" s="42"/>
      <c r="R80" s="35"/>
      <c r="S80" s="18"/>
      <c r="T80" s="227"/>
      <c r="U80" s="69"/>
      <c r="V80" s="70"/>
      <c r="W80" s="12"/>
    </row>
    <row r="81" spans="1:23" ht="25.5" x14ac:dyDescent="0.2">
      <c r="A81" s="202" t="s">
        <v>169</v>
      </c>
      <c r="B81" s="202" t="s">
        <v>94</v>
      </c>
      <c r="C81" s="202" t="s">
        <v>170</v>
      </c>
      <c r="D81" s="505" t="s">
        <v>81</v>
      </c>
      <c r="E81" s="22" t="s">
        <v>82</v>
      </c>
      <c r="F81" s="23"/>
      <c r="G81" s="23" t="s">
        <v>81</v>
      </c>
      <c r="H81" s="23" t="s">
        <v>90</v>
      </c>
      <c r="I81" s="23" t="s">
        <v>88</v>
      </c>
      <c r="J81" s="23" t="s">
        <v>229</v>
      </c>
      <c r="K81" s="23"/>
      <c r="L81" s="24" t="s">
        <v>159</v>
      </c>
      <c r="M81" s="41"/>
      <c r="N81" s="36"/>
      <c r="O81" s="18"/>
      <c r="P81" s="196" t="str">
        <f t="shared" si="1"/>
        <v/>
      </c>
      <c r="Q81" s="41"/>
      <c r="R81" s="1">
        <v>0.57986111111111105</v>
      </c>
      <c r="S81" s="18"/>
      <c r="T81" s="197"/>
      <c r="U81" s="71"/>
      <c r="V81" s="147"/>
      <c r="W81" s="12"/>
    </row>
    <row r="82" spans="1:23" x14ac:dyDescent="0.2">
      <c r="A82" s="200"/>
      <c r="B82" s="200"/>
      <c r="C82" s="200"/>
      <c r="D82" s="200"/>
      <c r="E82" s="19"/>
      <c r="F82" s="20"/>
      <c r="G82" s="20"/>
      <c r="H82" s="19"/>
      <c r="I82" s="20"/>
      <c r="J82" s="20"/>
      <c r="K82" s="20"/>
      <c r="L82" s="21"/>
      <c r="M82" s="42"/>
      <c r="N82" s="38"/>
      <c r="O82" s="21"/>
      <c r="P82" s="198" t="str">
        <f t="shared" si="1"/>
        <v/>
      </c>
      <c r="Q82" s="42"/>
      <c r="R82" s="35"/>
      <c r="S82" s="18"/>
      <c r="T82" s="227"/>
      <c r="U82" s="69"/>
      <c r="V82" s="70"/>
      <c r="W82" s="12"/>
    </row>
    <row r="83" spans="1:23" hidden="1" x14ac:dyDescent="0.2">
      <c r="A83" s="594" t="s">
        <v>169</v>
      </c>
      <c r="B83" s="594" t="s">
        <v>94</v>
      </c>
      <c r="C83" s="594" t="s">
        <v>171</v>
      </c>
      <c r="D83" s="594" t="s">
        <v>81</v>
      </c>
      <c r="E83" s="148"/>
      <c r="F83" s="149"/>
      <c r="G83" s="149"/>
      <c r="H83" s="148"/>
      <c r="I83" s="149"/>
      <c r="J83" s="149"/>
      <c r="K83" s="149"/>
      <c r="L83" s="150"/>
      <c r="M83" s="151"/>
      <c r="N83" s="152"/>
      <c r="O83" s="98"/>
      <c r="P83" s="37" t="str">
        <f t="shared" si="1"/>
        <v/>
      </c>
      <c r="Q83" s="151"/>
      <c r="R83" s="190"/>
      <c r="S83" s="98"/>
      <c r="T83" s="64"/>
      <c r="U83" s="194"/>
      <c r="V83" s="195"/>
      <c r="W83" s="12"/>
    </row>
    <row r="84" spans="1:23" hidden="1" x14ac:dyDescent="0.2">
      <c r="A84" s="205"/>
      <c r="B84" s="205"/>
      <c r="C84" s="205"/>
      <c r="D84" s="205"/>
      <c r="E84" s="99"/>
      <c r="F84" s="100"/>
      <c r="G84" s="100"/>
      <c r="H84" s="99"/>
      <c r="I84" s="100"/>
      <c r="J84" s="100"/>
      <c r="K84" s="100"/>
      <c r="L84" s="101"/>
      <c r="M84" s="188"/>
      <c r="N84" s="189"/>
      <c r="O84" s="101"/>
      <c r="P84" s="39" t="str">
        <f t="shared" si="1"/>
        <v/>
      </c>
      <c r="Q84" s="188"/>
      <c r="R84" s="190"/>
      <c r="S84" s="98"/>
      <c r="T84" s="65"/>
      <c r="U84" s="192"/>
      <c r="V84" s="193"/>
      <c r="W84" s="12"/>
    </row>
    <row r="85" spans="1:23" hidden="1" x14ac:dyDescent="0.2">
      <c r="A85" s="140" t="s">
        <v>172</v>
      </c>
      <c r="B85" s="140" t="s">
        <v>74</v>
      </c>
      <c r="C85" s="140" t="s">
        <v>173</v>
      </c>
      <c r="D85" s="379" t="s">
        <v>86</v>
      </c>
      <c r="E85" s="148"/>
      <c r="F85" s="149"/>
      <c r="G85" s="149"/>
      <c r="H85" s="148"/>
      <c r="I85" s="149"/>
      <c r="J85" s="149"/>
      <c r="K85" s="149"/>
      <c r="L85" s="150"/>
      <c r="M85" s="151"/>
      <c r="N85" s="152"/>
      <c r="O85" s="98"/>
      <c r="P85" s="37" t="str">
        <f t="shared" si="1"/>
        <v/>
      </c>
      <c r="Q85" s="151"/>
      <c r="R85" s="190"/>
      <c r="S85" s="98"/>
      <c r="T85" s="64"/>
      <c r="U85" s="154"/>
      <c r="V85" s="155"/>
      <c r="W85" s="12"/>
    </row>
    <row r="86" spans="1:23" hidden="1" x14ac:dyDescent="0.2">
      <c r="A86" s="203"/>
      <c r="B86" s="203"/>
      <c r="C86" s="203"/>
      <c r="D86" s="203"/>
      <c r="E86" s="99"/>
      <c r="F86" s="100"/>
      <c r="G86" s="100"/>
      <c r="H86" s="99"/>
      <c r="I86" s="100"/>
      <c r="J86" s="100"/>
      <c r="K86" s="100"/>
      <c r="L86" s="101"/>
      <c r="M86" s="188"/>
      <c r="N86" s="189"/>
      <c r="O86" s="101"/>
      <c r="P86" s="39" t="str">
        <f t="shared" si="1"/>
        <v/>
      </c>
      <c r="Q86" s="188"/>
      <c r="R86" s="190"/>
      <c r="S86" s="98"/>
      <c r="T86" s="65"/>
      <c r="U86" s="192"/>
      <c r="V86" s="193"/>
      <c r="W86" s="12"/>
    </row>
    <row r="87" spans="1:23" hidden="1" x14ac:dyDescent="0.2">
      <c r="A87" s="140" t="s">
        <v>174</v>
      </c>
      <c r="B87" s="140" t="s">
        <v>94</v>
      </c>
      <c r="C87" s="140" t="s">
        <v>175</v>
      </c>
      <c r="D87" s="379" t="s">
        <v>86</v>
      </c>
      <c r="E87" s="148"/>
      <c r="F87" s="149"/>
      <c r="G87" s="149"/>
      <c r="H87" s="148"/>
      <c r="I87" s="149"/>
      <c r="J87" s="149"/>
      <c r="K87" s="149"/>
      <c r="L87" s="150"/>
      <c r="M87" s="151"/>
      <c r="N87" s="152"/>
      <c r="O87" s="98"/>
      <c r="P87" s="37" t="str">
        <f t="shared" si="1"/>
        <v/>
      </c>
      <c r="Q87" s="151"/>
      <c r="R87" s="190"/>
      <c r="S87" s="98"/>
      <c r="T87" s="64"/>
      <c r="U87" s="154"/>
      <c r="V87" s="155"/>
      <c r="W87" s="12"/>
    </row>
    <row r="88" spans="1:23" hidden="1" x14ac:dyDescent="0.2">
      <c r="A88" s="203"/>
      <c r="B88" s="203"/>
      <c r="C88" s="203"/>
      <c r="D88" s="203"/>
      <c r="E88" s="99"/>
      <c r="F88" s="100"/>
      <c r="G88" s="100"/>
      <c r="H88" s="99"/>
      <c r="I88" s="100"/>
      <c r="J88" s="100"/>
      <c r="K88" s="100"/>
      <c r="L88" s="101"/>
      <c r="M88" s="188"/>
      <c r="N88" s="189"/>
      <c r="O88" s="101"/>
      <c r="P88" s="39" t="str">
        <f t="shared" si="1"/>
        <v/>
      </c>
      <c r="Q88" s="188"/>
      <c r="R88" s="190"/>
      <c r="S88" s="98"/>
      <c r="T88" s="65"/>
      <c r="U88" s="192"/>
      <c r="V88" s="193"/>
      <c r="W88" s="12"/>
    </row>
    <row r="89" spans="1:23" hidden="1" x14ac:dyDescent="0.2">
      <c r="A89" s="594" t="s">
        <v>174</v>
      </c>
      <c r="B89" s="594" t="s">
        <v>94</v>
      </c>
      <c r="C89" s="594" t="s">
        <v>176</v>
      </c>
      <c r="D89" s="594" t="s">
        <v>81</v>
      </c>
      <c r="E89" s="148"/>
      <c r="F89" s="149"/>
      <c r="G89" s="149"/>
      <c r="H89" s="148"/>
      <c r="I89" s="149"/>
      <c r="J89" s="149"/>
      <c r="K89" s="149"/>
      <c r="L89" s="150"/>
      <c r="M89" s="151"/>
      <c r="N89" s="152"/>
      <c r="O89" s="98"/>
      <c r="P89" s="37" t="str">
        <f t="shared" si="1"/>
        <v/>
      </c>
      <c r="Q89" s="151"/>
      <c r="R89" s="190"/>
      <c r="S89" s="98"/>
      <c r="T89" s="64"/>
      <c r="U89" s="194"/>
      <c r="V89" s="195"/>
      <c r="W89" s="12"/>
    </row>
    <row r="90" spans="1:23" hidden="1" x14ac:dyDescent="0.2">
      <c r="A90" s="205"/>
      <c r="B90" s="205"/>
      <c r="C90" s="205"/>
      <c r="D90" s="205"/>
      <c r="E90" s="99"/>
      <c r="F90" s="100"/>
      <c r="G90" s="100"/>
      <c r="H90" s="99"/>
      <c r="I90" s="100"/>
      <c r="J90" s="100"/>
      <c r="K90" s="100"/>
      <c r="L90" s="101"/>
      <c r="M90" s="188"/>
      <c r="N90" s="189"/>
      <c r="O90" s="101"/>
      <c r="P90" s="39" t="str">
        <f t="shared" si="1"/>
        <v/>
      </c>
      <c r="Q90" s="188"/>
      <c r="R90" s="190"/>
      <c r="S90" s="98"/>
      <c r="T90" s="65"/>
      <c r="U90" s="192"/>
      <c r="V90" s="193"/>
      <c r="W90" s="12"/>
    </row>
    <row r="91" spans="1:23" hidden="1" x14ac:dyDescent="0.2">
      <c r="A91" s="140" t="s">
        <v>177</v>
      </c>
      <c r="B91" s="140" t="s">
        <v>79</v>
      </c>
      <c r="C91" s="140" t="s">
        <v>80</v>
      </c>
      <c r="D91" s="379" t="s">
        <v>81</v>
      </c>
      <c r="E91" s="148"/>
      <c r="F91" s="149"/>
      <c r="G91" s="149"/>
      <c r="H91" s="148"/>
      <c r="I91" s="149"/>
      <c r="J91" s="149"/>
      <c r="K91" s="149"/>
      <c r="L91" s="150"/>
      <c r="M91" s="151"/>
      <c r="N91" s="152"/>
      <c r="O91" s="98"/>
      <c r="P91" s="37" t="str">
        <f t="shared" si="1"/>
        <v/>
      </c>
      <c r="Q91" s="151"/>
      <c r="R91" s="190"/>
      <c r="S91" s="98"/>
      <c r="T91" s="64"/>
      <c r="U91" s="154"/>
      <c r="V91" s="155"/>
      <c r="W91" s="12"/>
    </row>
    <row r="92" spans="1:23" hidden="1" x14ac:dyDescent="0.2">
      <c r="A92" s="203"/>
      <c r="B92" s="203"/>
      <c r="C92" s="203"/>
      <c r="D92" s="203"/>
      <c r="E92" s="99"/>
      <c r="F92" s="100"/>
      <c r="G92" s="100"/>
      <c r="H92" s="99"/>
      <c r="I92" s="100"/>
      <c r="J92" s="100"/>
      <c r="K92" s="100"/>
      <c r="L92" s="101"/>
      <c r="M92" s="188"/>
      <c r="N92" s="189"/>
      <c r="O92" s="101"/>
      <c r="P92" s="39" t="str">
        <f t="shared" si="1"/>
        <v/>
      </c>
      <c r="Q92" s="188"/>
      <c r="R92" s="190"/>
      <c r="S92" s="98"/>
      <c r="T92" s="65"/>
      <c r="U92" s="192"/>
      <c r="V92" s="193"/>
      <c r="W92" s="12"/>
    </row>
    <row r="93" spans="1:23" hidden="1" x14ac:dyDescent="0.2">
      <c r="A93" s="140" t="s">
        <v>178</v>
      </c>
      <c r="B93" s="140" t="s">
        <v>79</v>
      </c>
      <c r="C93" s="140" t="s">
        <v>179</v>
      </c>
      <c r="D93" s="379" t="s">
        <v>81</v>
      </c>
      <c r="E93" s="148"/>
      <c r="F93" s="149"/>
      <c r="G93" s="149"/>
      <c r="H93" s="148"/>
      <c r="I93" s="149"/>
      <c r="J93" s="149"/>
      <c r="K93" s="149"/>
      <c r="L93" s="150"/>
      <c r="M93" s="151"/>
      <c r="N93" s="152"/>
      <c r="O93" s="98"/>
      <c r="P93" s="37" t="str">
        <f t="shared" si="1"/>
        <v/>
      </c>
      <c r="Q93" s="151"/>
      <c r="R93" s="190"/>
      <c r="S93" s="98"/>
      <c r="T93" s="64"/>
      <c r="U93" s="154"/>
      <c r="V93" s="155"/>
      <c r="W93" s="12"/>
    </row>
    <row r="94" spans="1:23" hidden="1" x14ac:dyDescent="0.2">
      <c r="A94" s="203"/>
      <c r="B94" s="203"/>
      <c r="C94" s="203"/>
      <c r="D94" s="203"/>
      <c r="E94" s="99"/>
      <c r="F94" s="100"/>
      <c r="G94" s="100"/>
      <c r="H94" s="99"/>
      <c r="I94" s="100"/>
      <c r="J94" s="100"/>
      <c r="K94" s="100"/>
      <c r="L94" s="101"/>
      <c r="M94" s="188"/>
      <c r="N94" s="189"/>
      <c r="O94" s="101"/>
      <c r="P94" s="39" t="str">
        <f t="shared" si="1"/>
        <v/>
      </c>
      <c r="Q94" s="188"/>
      <c r="R94" s="190"/>
      <c r="S94" s="98"/>
      <c r="T94" s="65"/>
      <c r="U94" s="192"/>
      <c r="V94" s="193"/>
      <c r="W94" s="12"/>
    </row>
    <row r="95" spans="1:23" x14ac:dyDescent="0.2">
      <c r="A95" s="201" t="s">
        <v>181</v>
      </c>
      <c r="B95" s="201" t="s">
        <v>94</v>
      </c>
      <c r="C95" s="201" t="s">
        <v>182</v>
      </c>
      <c r="D95" s="201" t="s">
        <v>81</v>
      </c>
      <c r="E95" s="166"/>
      <c r="F95" s="167" t="s">
        <v>220</v>
      </c>
      <c r="G95" s="167"/>
      <c r="H95" s="166"/>
      <c r="I95" s="167"/>
      <c r="J95" s="167"/>
      <c r="K95" s="167"/>
      <c r="L95" s="177"/>
      <c r="M95" s="162">
        <v>0.58333333333333337</v>
      </c>
      <c r="N95" s="163">
        <v>0.58333333333333337</v>
      </c>
      <c r="O95" s="164"/>
      <c r="P95" s="229">
        <f t="shared" si="1"/>
        <v>0</v>
      </c>
      <c r="Q95" s="162"/>
      <c r="R95" s="165">
        <v>0.70833333333333337</v>
      </c>
      <c r="S95" s="164"/>
      <c r="T95" s="230"/>
      <c r="U95" s="180"/>
      <c r="V95" s="181"/>
      <c r="W95" s="12"/>
    </row>
    <row r="96" spans="1:23" x14ac:dyDescent="0.2">
      <c r="A96" s="200"/>
      <c r="B96" s="200"/>
      <c r="C96" s="200"/>
      <c r="D96" s="200"/>
      <c r="E96" s="19"/>
      <c r="F96" s="20"/>
      <c r="G96" s="20"/>
      <c r="H96" s="19"/>
      <c r="I96" s="20"/>
      <c r="J96" s="20"/>
      <c r="K96" s="20"/>
      <c r="L96" s="21"/>
      <c r="M96" s="42"/>
      <c r="N96" s="38"/>
      <c r="O96" s="21"/>
      <c r="P96" s="198" t="str">
        <f t="shared" si="1"/>
        <v/>
      </c>
      <c r="Q96" s="42"/>
      <c r="R96" s="35"/>
      <c r="S96" s="18"/>
      <c r="T96" s="227"/>
      <c r="U96" s="69"/>
      <c r="V96" s="70"/>
      <c r="W96" s="12"/>
    </row>
    <row r="97" spans="1:23" hidden="1" x14ac:dyDescent="0.2">
      <c r="A97" s="140" t="s">
        <v>183</v>
      </c>
      <c r="B97" s="140" t="s">
        <v>74</v>
      </c>
      <c r="C97" s="140" t="s">
        <v>184</v>
      </c>
      <c r="D97" s="379" t="s">
        <v>86</v>
      </c>
      <c r="E97" s="148"/>
      <c r="F97" s="149"/>
      <c r="G97" s="149"/>
      <c r="H97" s="148"/>
      <c r="I97" s="149"/>
      <c r="J97" s="149"/>
      <c r="K97" s="149"/>
      <c r="L97" s="150"/>
      <c r="M97" s="151"/>
      <c r="N97" s="152"/>
      <c r="O97" s="98"/>
      <c r="P97" s="37" t="str">
        <f t="shared" si="1"/>
        <v/>
      </c>
      <c r="Q97" s="151"/>
      <c r="R97" s="190"/>
      <c r="S97" s="98"/>
      <c r="T97" s="64"/>
      <c r="U97" s="154"/>
      <c r="V97" s="155"/>
      <c r="W97" s="12"/>
    </row>
    <row r="98" spans="1:23" hidden="1" x14ac:dyDescent="0.2">
      <c r="A98" s="203"/>
      <c r="B98" s="203"/>
      <c r="C98" s="203"/>
      <c r="D98" s="203"/>
      <c r="E98" s="99"/>
      <c r="F98" s="100"/>
      <c r="G98" s="100"/>
      <c r="H98" s="99"/>
      <c r="I98" s="100"/>
      <c r="J98" s="100"/>
      <c r="K98" s="100"/>
      <c r="L98" s="101"/>
      <c r="M98" s="188"/>
      <c r="N98" s="189"/>
      <c r="O98" s="101"/>
      <c r="P98" s="39" t="str">
        <f t="shared" si="1"/>
        <v/>
      </c>
      <c r="Q98" s="188"/>
      <c r="R98" s="190"/>
      <c r="S98" s="98"/>
      <c r="T98" s="65"/>
      <c r="U98" s="192"/>
      <c r="V98" s="193"/>
      <c r="W98" s="12"/>
    </row>
    <row r="99" spans="1:23" hidden="1" x14ac:dyDescent="0.2">
      <c r="A99" s="140" t="s">
        <v>185</v>
      </c>
      <c r="B99" s="140" t="s">
        <v>74</v>
      </c>
      <c r="C99" s="140" t="s">
        <v>186</v>
      </c>
      <c r="D99" s="379" t="s">
        <v>86</v>
      </c>
      <c r="E99" s="148"/>
      <c r="F99" s="149"/>
      <c r="G99" s="149"/>
      <c r="H99" s="148"/>
      <c r="I99" s="149"/>
      <c r="J99" s="149"/>
      <c r="K99" s="149"/>
      <c r="L99" s="150"/>
      <c r="M99" s="151"/>
      <c r="N99" s="152"/>
      <c r="O99" s="98"/>
      <c r="P99" s="37" t="str">
        <f t="shared" si="1"/>
        <v/>
      </c>
      <c r="Q99" s="151"/>
      <c r="R99" s="190"/>
      <c r="S99" s="98"/>
      <c r="T99" s="64"/>
      <c r="U99" s="154"/>
      <c r="V99" s="155"/>
      <c r="W99" s="12"/>
    </row>
    <row r="100" spans="1:23" hidden="1" x14ac:dyDescent="0.2">
      <c r="A100" s="203"/>
      <c r="B100" s="203"/>
      <c r="C100" s="203"/>
      <c r="D100" s="203"/>
      <c r="E100" s="99"/>
      <c r="F100" s="100"/>
      <c r="G100" s="100"/>
      <c r="H100" s="99"/>
      <c r="I100" s="100"/>
      <c r="J100" s="100"/>
      <c r="K100" s="100"/>
      <c r="L100" s="101"/>
      <c r="M100" s="188"/>
      <c r="N100" s="189"/>
      <c r="O100" s="101"/>
      <c r="P100" s="39" t="str">
        <f t="shared" si="1"/>
        <v/>
      </c>
      <c r="Q100" s="188"/>
      <c r="R100" s="190"/>
      <c r="S100" s="98"/>
      <c r="T100" s="65"/>
      <c r="U100" s="192"/>
      <c r="V100" s="193"/>
      <c r="W100" s="12"/>
    </row>
    <row r="101" spans="1:23" hidden="1" x14ac:dyDescent="0.2">
      <c r="A101" s="140" t="s">
        <v>187</v>
      </c>
      <c r="B101" s="140" t="s">
        <v>79</v>
      </c>
      <c r="C101" s="140" t="s">
        <v>188</v>
      </c>
      <c r="D101" s="379" t="s">
        <v>81</v>
      </c>
      <c r="E101" s="148"/>
      <c r="F101" s="149"/>
      <c r="G101" s="149"/>
      <c r="H101" s="148"/>
      <c r="I101" s="149"/>
      <c r="J101" s="149"/>
      <c r="K101" s="149"/>
      <c r="L101" s="150"/>
      <c r="M101" s="151"/>
      <c r="N101" s="152"/>
      <c r="O101" s="98"/>
      <c r="P101" s="37" t="str">
        <f t="shared" si="1"/>
        <v/>
      </c>
      <c r="Q101" s="151"/>
      <c r="R101" s="190"/>
      <c r="S101" s="98"/>
      <c r="T101" s="64"/>
      <c r="U101" s="194"/>
      <c r="V101" s="195"/>
      <c r="W101" s="12"/>
    </row>
    <row r="102" spans="1:23" hidden="1" x14ac:dyDescent="0.2">
      <c r="A102" s="203"/>
      <c r="B102" s="203"/>
      <c r="C102" s="203"/>
      <c r="D102" s="203"/>
      <c r="E102" s="99"/>
      <c r="F102" s="100"/>
      <c r="G102" s="100"/>
      <c r="H102" s="99"/>
      <c r="I102" s="100"/>
      <c r="J102" s="100"/>
      <c r="K102" s="100"/>
      <c r="L102" s="101"/>
      <c r="M102" s="188"/>
      <c r="N102" s="189"/>
      <c r="O102" s="101"/>
      <c r="P102" s="39" t="str">
        <f t="shared" si="1"/>
        <v/>
      </c>
      <c r="Q102" s="188"/>
      <c r="R102" s="190"/>
      <c r="S102" s="98"/>
      <c r="T102" s="65"/>
      <c r="U102" s="192"/>
      <c r="V102" s="193"/>
      <c r="W102" s="12"/>
    </row>
    <row r="103" spans="1:23" hidden="1" x14ac:dyDescent="0.2">
      <c r="A103" s="140" t="s">
        <v>189</v>
      </c>
      <c r="B103" s="140" t="s">
        <v>79</v>
      </c>
      <c r="C103" s="140" t="s">
        <v>190</v>
      </c>
      <c r="D103" s="379" t="s">
        <v>81</v>
      </c>
      <c r="E103" s="148"/>
      <c r="F103" s="149"/>
      <c r="G103" s="149"/>
      <c r="H103" s="148"/>
      <c r="I103" s="149"/>
      <c r="J103" s="149"/>
      <c r="K103" s="149"/>
      <c r="L103" s="150"/>
      <c r="M103" s="151"/>
      <c r="N103" s="152"/>
      <c r="O103" s="98"/>
      <c r="P103" s="37" t="str">
        <f t="shared" si="1"/>
        <v/>
      </c>
      <c r="Q103" s="151"/>
      <c r="R103" s="190"/>
      <c r="S103" s="98"/>
      <c r="T103" s="64"/>
      <c r="U103" s="154"/>
      <c r="V103" s="155"/>
      <c r="W103" s="12"/>
    </row>
    <row r="104" spans="1:23" hidden="1" x14ac:dyDescent="0.2">
      <c r="A104" s="203"/>
      <c r="B104" s="203"/>
      <c r="C104" s="203"/>
      <c r="D104" s="203"/>
      <c r="E104" s="99"/>
      <c r="F104" s="100"/>
      <c r="G104" s="100"/>
      <c r="H104" s="99"/>
      <c r="I104" s="100"/>
      <c r="J104" s="100"/>
      <c r="K104" s="100"/>
      <c r="L104" s="101"/>
      <c r="M104" s="188"/>
      <c r="N104" s="189"/>
      <c r="O104" s="101"/>
      <c r="P104" s="39" t="str">
        <f t="shared" si="1"/>
        <v/>
      </c>
      <c r="Q104" s="188"/>
      <c r="R104" s="190"/>
      <c r="S104" s="98"/>
      <c r="T104" s="65"/>
      <c r="U104" s="192"/>
      <c r="V104" s="193"/>
      <c r="W104" s="12"/>
    </row>
    <row r="105" spans="1:23" x14ac:dyDescent="0.2">
      <c r="A105" s="596" t="s">
        <v>191</v>
      </c>
      <c r="B105" s="596" t="s">
        <v>94</v>
      </c>
      <c r="C105" s="596" t="s">
        <v>192</v>
      </c>
      <c r="D105" s="505" t="s">
        <v>81</v>
      </c>
      <c r="E105" s="22" t="s">
        <v>82</v>
      </c>
      <c r="F105" s="23"/>
      <c r="G105" s="23" t="s">
        <v>81</v>
      </c>
      <c r="H105" s="22" t="s">
        <v>222</v>
      </c>
      <c r="I105" s="23"/>
      <c r="J105" s="23" t="s">
        <v>229</v>
      </c>
      <c r="K105" s="23"/>
      <c r="L105" s="24" t="s">
        <v>159</v>
      </c>
      <c r="M105" s="41"/>
      <c r="N105" s="36"/>
      <c r="O105" s="18"/>
      <c r="P105" s="196" t="str">
        <f t="shared" si="1"/>
        <v/>
      </c>
      <c r="Q105" s="41"/>
      <c r="R105" s="1">
        <v>0.70833333333333337</v>
      </c>
      <c r="S105" s="18"/>
      <c r="T105" s="197"/>
      <c r="U105" s="71"/>
      <c r="V105" s="147"/>
      <c r="W105" s="12"/>
    </row>
    <row r="106" spans="1:23" ht="13.5" thickBot="1" x14ac:dyDescent="0.25">
      <c r="A106" s="360"/>
      <c r="B106" s="360"/>
      <c r="C106" s="360"/>
      <c r="D106" s="360"/>
      <c r="E106" s="25"/>
      <c r="F106" s="26"/>
      <c r="G106" s="26"/>
      <c r="H106" s="25"/>
      <c r="I106" s="26"/>
      <c r="J106" s="26"/>
      <c r="K106" s="26"/>
      <c r="L106" s="27"/>
      <c r="M106" s="43"/>
      <c r="N106" s="44"/>
      <c r="O106" s="45"/>
      <c r="P106" s="226" t="str">
        <f t="shared" si="1"/>
        <v/>
      </c>
      <c r="Q106" s="43"/>
      <c r="R106" s="47"/>
      <c r="S106" s="48"/>
      <c r="T106" s="228"/>
      <c r="U106" s="69"/>
      <c r="V106" s="70"/>
      <c r="W106" s="12"/>
    </row>
    <row r="107" spans="1:23" hidden="1" x14ac:dyDescent="0.2">
      <c r="A107" s="140"/>
      <c r="B107" s="379" t="s">
        <v>79</v>
      </c>
      <c r="C107" s="140"/>
      <c r="D107" s="379" t="s">
        <v>81</v>
      </c>
      <c r="E107" s="148"/>
      <c r="F107" s="149"/>
      <c r="G107" s="149"/>
      <c r="H107" s="149"/>
      <c r="I107" s="149"/>
      <c r="J107" s="149"/>
      <c r="K107" s="149"/>
      <c r="L107" s="150"/>
      <c r="M107" s="218"/>
      <c r="N107" s="219"/>
      <c r="O107" s="220"/>
      <c r="P107" s="52" t="str">
        <f t="shared" si="1"/>
        <v/>
      </c>
      <c r="Q107" s="218"/>
      <c r="R107" s="378"/>
      <c r="S107" s="220"/>
      <c r="T107" s="52"/>
      <c r="U107" s="194"/>
      <c r="V107" s="555"/>
      <c r="W107" s="12"/>
    </row>
    <row r="108" spans="1:23" hidden="1" x14ac:dyDescent="0.2">
      <c r="A108" s="203"/>
      <c r="B108" s="203"/>
      <c r="C108" s="203"/>
      <c r="D108" s="203"/>
      <c r="E108" s="99"/>
      <c r="F108" s="100"/>
      <c r="G108" s="100"/>
      <c r="H108" s="99"/>
      <c r="I108" s="100"/>
      <c r="J108" s="100"/>
      <c r="K108" s="100"/>
      <c r="L108" s="101"/>
      <c r="M108" s="188"/>
      <c r="N108" s="189"/>
      <c r="O108" s="101"/>
      <c r="P108" s="39" t="str">
        <f t="shared" si="1"/>
        <v/>
      </c>
      <c r="Q108" s="188"/>
      <c r="R108" s="190"/>
      <c r="S108" s="98"/>
      <c r="T108" s="39"/>
      <c r="U108" s="192"/>
      <c r="V108" s="193"/>
      <c r="W108" s="12"/>
    </row>
    <row r="109" spans="1:23" hidden="1" x14ac:dyDescent="0.2">
      <c r="A109" s="205"/>
      <c r="B109" s="594" t="s">
        <v>79</v>
      </c>
      <c r="C109" s="205"/>
      <c r="D109" s="379" t="s">
        <v>81</v>
      </c>
      <c r="E109" s="148"/>
      <c r="F109" s="149"/>
      <c r="G109" s="149"/>
      <c r="H109" s="148"/>
      <c r="I109" s="149"/>
      <c r="J109" s="149"/>
      <c r="K109" s="149"/>
      <c r="L109" s="150"/>
      <c r="M109" s="151"/>
      <c r="N109" s="152"/>
      <c r="O109" s="98"/>
      <c r="P109" s="37" t="str">
        <f t="shared" si="1"/>
        <v/>
      </c>
      <c r="Q109" s="151"/>
      <c r="R109" s="190"/>
      <c r="S109" s="98"/>
      <c r="T109" s="37"/>
      <c r="U109" s="154"/>
      <c r="V109" s="155"/>
      <c r="W109" s="12"/>
    </row>
    <row r="110" spans="1:23" hidden="1" x14ac:dyDescent="0.2">
      <c r="A110" s="205"/>
      <c r="B110" s="205"/>
      <c r="C110" s="205"/>
      <c r="D110" s="203"/>
      <c r="E110" s="99"/>
      <c r="F110" s="100"/>
      <c r="G110" s="100"/>
      <c r="H110" s="99"/>
      <c r="I110" s="100"/>
      <c r="J110" s="100"/>
      <c r="K110" s="100"/>
      <c r="L110" s="101"/>
      <c r="M110" s="188"/>
      <c r="N110" s="189"/>
      <c r="O110" s="101"/>
      <c r="P110" s="39" t="str">
        <f t="shared" si="1"/>
        <v/>
      </c>
      <c r="Q110" s="188"/>
      <c r="R110" s="190"/>
      <c r="S110" s="98"/>
      <c r="T110" s="39"/>
      <c r="U110" s="192"/>
      <c r="V110" s="193"/>
      <c r="W110" s="12"/>
    </row>
    <row r="111" spans="1:23" hidden="1" x14ac:dyDescent="0.2">
      <c r="A111" s="140"/>
      <c r="B111" s="379" t="s">
        <v>79</v>
      </c>
      <c r="C111" s="140"/>
      <c r="D111" s="379" t="s">
        <v>81</v>
      </c>
      <c r="E111" s="148"/>
      <c r="F111" s="149"/>
      <c r="G111" s="149"/>
      <c r="H111" s="148"/>
      <c r="I111" s="149"/>
      <c r="J111" s="149"/>
      <c r="K111" s="149"/>
      <c r="L111" s="150"/>
      <c r="M111" s="151"/>
      <c r="N111" s="152"/>
      <c r="O111" s="98"/>
      <c r="P111" s="37" t="str">
        <f t="shared" si="1"/>
        <v/>
      </c>
      <c r="Q111" s="151"/>
      <c r="R111" s="190"/>
      <c r="S111" s="98"/>
      <c r="T111" s="37"/>
      <c r="U111" s="154"/>
      <c r="V111" s="155"/>
      <c r="W111" s="12"/>
    </row>
    <row r="112" spans="1:23" hidden="1" x14ac:dyDescent="0.2">
      <c r="A112" s="203"/>
      <c r="B112" s="203"/>
      <c r="C112" s="203"/>
      <c r="D112" s="203"/>
      <c r="E112" s="99"/>
      <c r="F112" s="100"/>
      <c r="G112" s="100"/>
      <c r="H112" s="99"/>
      <c r="I112" s="100"/>
      <c r="J112" s="100"/>
      <c r="K112" s="100"/>
      <c r="L112" s="101"/>
      <c r="M112" s="188"/>
      <c r="N112" s="189"/>
      <c r="O112" s="101"/>
      <c r="P112" s="39" t="str">
        <f t="shared" si="1"/>
        <v/>
      </c>
      <c r="Q112" s="188"/>
      <c r="R112" s="190"/>
      <c r="S112" s="98"/>
      <c r="T112" s="39"/>
      <c r="U112" s="192"/>
      <c r="V112" s="193"/>
      <c r="W112" s="12"/>
    </row>
    <row r="113" spans="1:22" hidden="1" x14ac:dyDescent="0.2">
      <c r="A113" s="594"/>
      <c r="B113" s="594" t="s">
        <v>79</v>
      </c>
      <c r="C113" s="594"/>
      <c r="D113" s="379" t="s">
        <v>81</v>
      </c>
      <c r="E113" s="148"/>
      <c r="F113" s="149"/>
      <c r="G113" s="149"/>
      <c r="H113" s="148"/>
      <c r="I113" s="149"/>
      <c r="J113" s="149"/>
      <c r="K113" s="149"/>
      <c r="L113" s="150"/>
      <c r="M113" s="151"/>
      <c r="N113" s="152"/>
      <c r="O113" s="98"/>
      <c r="P113" s="37" t="str">
        <f t="shared" si="1"/>
        <v/>
      </c>
      <c r="Q113" s="151"/>
      <c r="R113" s="190"/>
      <c r="S113" s="98"/>
      <c r="T113" s="37"/>
      <c r="U113" s="194"/>
      <c r="V113" s="195"/>
    </row>
    <row r="114" spans="1:22" ht="13.5" hidden="1" thickBot="1" x14ac:dyDescent="0.25">
      <c r="A114" s="207"/>
      <c r="B114" s="207"/>
      <c r="C114" s="207"/>
      <c r="D114" s="207"/>
      <c r="E114" s="208"/>
      <c r="F114" s="209"/>
      <c r="G114" s="209"/>
      <c r="H114" s="208"/>
      <c r="I114" s="209"/>
      <c r="J114" s="209"/>
      <c r="K114" s="209"/>
      <c r="L114" s="210"/>
      <c r="M114" s="224"/>
      <c r="N114" s="225"/>
      <c r="O114" s="210"/>
      <c r="P114" s="40" t="str">
        <f t="shared" si="1"/>
        <v/>
      </c>
      <c r="Q114" s="224"/>
      <c r="R114" s="214"/>
      <c r="S114" s="215"/>
      <c r="T114" s="40"/>
      <c r="U114" s="216"/>
      <c r="V114" s="217"/>
    </row>
    <row r="115" spans="1:22" hidden="1" x14ac:dyDescent="0.2">
      <c r="E115" s="7"/>
      <c r="F115" s="8"/>
      <c r="G115" s="8"/>
      <c r="H115" s="7"/>
      <c r="I115" s="8"/>
      <c r="J115" s="8"/>
      <c r="K115" s="8"/>
      <c r="L115" s="7"/>
      <c r="M115" s="12"/>
      <c r="N115" s="9"/>
      <c r="O115" s="10"/>
      <c r="P115" s="11"/>
      <c r="Q115" s="11"/>
      <c r="R115" s="9"/>
      <c r="S115" s="10"/>
      <c r="T115" s="11"/>
    </row>
    <row r="116" spans="1:22" hidden="1" x14ac:dyDescent="0.2">
      <c r="I116" s="2"/>
      <c r="J116" s="2"/>
      <c r="K116" s="2"/>
      <c r="N116" s="3"/>
      <c r="O116" s="3"/>
    </row>
    <row r="117" spans="1:22" ht="15" hidden="1" x14ac:dyDescent="0.2">
      <c r="G117" s="32" t="s">
        <v>193</v>
      </c>
      <c r="I117" s="2"/>
      <c r="J117" s="2"/>
      <c r="K117" s="2"/>
      <c r="N117" s="3"/>
      <c r="O117" s="15"/>
    </row>
    <row r="118" spans="1:22" ht="15" hidden="1" x14ac:dyDescent="0.2">
      <c r="G118" s="32" t="s">
        <v>99</v>
      </c>
      <c r="I118" s="2"/>
      <c r="J118" s="2"/>
      <c r="K118" s="2"/>
      <c r="N118" s="3"/>
      <c r="O118" s="3"/>
    </row>
    <row r="119" spans="1:22" ht="15" hidden="1" x14ac:dyDescent="0.2">
      <c r="G119" s="32" t="s">
        <v>194</v>
      </c>
      <c r="I119" s="2"/>
      <c r="J119" s="2"/>
      <c r="K119" s="2"/>
      <c r="N119" s="3"/>
      <c r="O119" s="3"/>
    </row>
    <row r="120" spans="1:22" ht="15" hidden="1" x14ac:dyDescent="0.2">
      <c r="G120" s="32" t="s">
        <v>102</v>
      </c>
      <c r="I120" s="2"/>
      <c r="J120" s="2"/>
      <c r="K120" s="2"/>
      <c r="N120" s="3"/>
      <c r="O120" s="3"/>
    </row>
    <row r="121" spans="1:22" ht="15" hidden="1" x14ac:dyDescent="0.2">
      <c r="G121" s="32" t="s">
        <v>195</v>
      </c>
      <c r="N121" s="3"/>
      <c r="O121" s="15"/>
    </row>
    <row r="122" spans="1:22" ht="15" hidden="1" x14ac:dyDescent="0.2">
      <c r="G122" s="32" t="s">
        <v>105</v>
      </c>
      <c r="N122" s="3"/>
      <c r="O122" s="3"/>
    </row>
    <row r="123" spans="1:22" ht="15" hidden="1" x14ac:dyDescent="0.2">
      <c r="G123" s="32" t="s">
        <v>196</v>
      </c>
      <c r="N123" s="3"/>
      <c r="O123" s="3"/>
    </row>
    <row r="124" spans="1:22" ht="15" hidden="1" x14ac:dyDescent="0.2">
      <c r="G124" s="32" t="s">
        <v>107</v>
      </c>
      <c r="N124" s="3"/>
      <c r="O124" s="3"/>
    </row>
    <row r="125" spans="1:22" ht="15" hidden="1" x14ac:dyDescent="0.2">
      <c r="G125" s="32" t="s">
        <v>197</v>
      </c>
    </row>
    <row r="126" spans="1:22" ht="15" hidden="1" x14ac:dyDescent="0.2">
      <c r="G126" s="32" t="s">
        <v>110</v>
      </c>
    </row>
    <row r="127" spans="1:22" ht="15" hidden="1" x14ac:dyDescent="0.2">
      <c r="G127" s="32" t="s">
        <v>198</v>
      </c>
    </row>
    <row r="128" spans="1:22"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7" ht="15" hidden="1" x14ac:dyDescent="0.2">
      <c r="G145" s="32" t="s">
        <v>207</v>
      </c>
    </row>
    <row r="146" spans="7:7" ht="15" hidden="1" x14ac:dyDescent="0.2">
      <c r="G146" s="32" t="s">
        <v>142</v>
      </c>
    </row>
    <row r="147" spans="7:7" ht="15" hidden="1" x14ac:dyDescent="0.2">
      <c r="G147" s="32" t="s">
        <v>208</v>
      </c>
    </row>
    <row r="148" spans="7:7" ht="15" hidden="1" x14ac:dyDescent="0.2">
      <c r="G148" s="32" t="s">
        <v>145</v>
      </c>
    </row>
    <row r="149" spans="7:7" ht="15" hidden="1" x14ac:dyDescent="0.2">
      <c r="G149" s="32" t="s">
        <v>209</v>
      </c>
    </row>
    <row r="150" spans="7:7" ht="15" hidden="1" x14ac:dyDescent="0.2">
      <c r="G150" s="32" t="s">
        <v>148</v>
      </c>
    </row>
    <row r="151" spans="7:7" ht="15" hidden="1" x14ac:dyDescent="0.2">
      <c r="G151" s="32" t="s">
        <v>210</v>
      </c>
    </row>
    <row r="152" spans="7:7" ht="15" hidden="1" x14ac:dyDescent="0.2">
      <c r="G152" s="32" t="s">
        <v>150</v>
      </c>
    </row>
    <row r="153" spans="7:7" ht="15" hidden="1" x14ac:dyDescent="0.2">
      <c r="G153" s="32" t="s">
        <v>211</v>
      </c>
    </row>
    <row r="154" spans="7:7" ht="15" hidden="1" x14ac:dyDescent="0.2">
      <c r="G154" s="32" t="s">
        <v>152</v>
      </c>
    </row>
    <row r="155" spans="7:7" ht="15" hidden="1" x14ac:dyDescent="0.2">
      <c r="G155" s="32" t="s">
        <v>212</v>
      </c>
    </row>
    <row r="156" spans="7:7" ht="15" hidden="1" x14ac:dyDescent="0.2">
      <c r="G156" s="32" t="s">
        <v>154</v>
      </c>
    </row>
    <row r="157" spans="7:7" ht="15" x14ac:dyDescent="0.2">
      <c r="G157" s="32"/>
    </row>
    <row r="158" spans="7:7" ht="15" x14ac:dyDescent="0.25">
      <c r="G158" s="33"/>
    </row>
  </sheetData>
  <autoFilter ref="A7:V114">
    <filterColumn colId="3">
      <colorFilter dxfId="9"/>
    </filterColumn>
    <filterColumn colId="12" showButton="0"/>
    <filterColumn colId="13" showButton="0"/>
    <filterColumn colId="14" showButton="0"/>
    <filterColumn colId="16" showButton="0"/>
    <filterColumn colId="17" showButton="0"/>
    <filterColumn colId="18" showButton="0"/>
  </autoFilter>
  <dataConsolidate link="1"/>
  <mergeCells count="2">
    <mergeCell ref="M7:P7"/>
    <mergeCell ref="Q7:T7"/>
  </mergeCells>
  <conditionalFormatting sqref="O115 S115">
    <cfRule type="cellIs" dxfId="8" priority="1" stopIfTrue="1" operator="between">
      <formula>1</formula>
      <formula>2</formula>
    </cfRule>
  </conditionalFormatting>
  <dataValidations count="8">
    <dataValidation type="list" allowBlank="1" showInputMessage="1" showErrorMessage="1" sqref="F4">
      <formula1>$X$26:$X$67</formula1>
    </dataValidation>
    <dataValidation type="list" allowBlank="1" showInputMessage="1" showErrorMessage="1" sqref="L116:L120">
      <formula1>$X$41:$X$43</formula1>
    </dataValidation>
    <dataValidation type="list" allowBlank="1" showInputMessage="1" showErrorMessage="1" sqref="L9:L114">
      <formula1>$X$69:$X$71</formula1>
    </dataValidation>
    <dataValidation type="list" allowBlank="1" showInputMessage="1" showErrorMessage="1" sqref="O9:O114 S9:S114">
      <formula1>$X$22:$X$24</formula1>
    </dataValidation>
    <dataValidation type="list" allowBlank="1" showInputMessage="1" showErrorMessage="1" sqref="H9:H114">
      <formula1>$X$14:$X$17</formula1>
    </dataValidation>
    <dataValidation type="list" allowBlank="1" showInputMessage="1" showErrorMessage="1" sqref="G9:G114 U9:U114">
      <formula1>$X$19:$X$20</formula1>
    </dataValidation>
    <dataValidation type="list" allowBlank="1" showInputMessage="1" showErrorMessage="1" sqref="E9:E114">
      <formula1>$X$9:$X$12</formula1>
    </dataValidation>
    <dataValidation type="list" allowBlank="1" showInputMessage="1" showErrorMessage="1" sqref="J9:J114">
      <formula1>$X$73:$X$75</formula1>
    </dataValidation>
  </dataValidation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58"/>
  <sheetViews>
    <sheetView workbookViewId="0">
      <pane ySplit="1" topLeftCell="A2" activePane="bottomLeft" state="frozen"/>
      <selection pane="bottomLeft" activeCell="L170" sqref="L170"/>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6" customWidth="1"/>
    <col min="11" max="11" width="13" customWidth="1"/>
    <col min="12" max="12" width="14.5" customWidth="1"/>
    <col min="13" max="13" width="9.125" customWidth="1"/>
    <col min="15" max="15" width="7.125" customWidth="1"/>
    <col min="16" max="16" width="9.5" customWidth="1"/>
    <col min="17" max="17" width="9.75" customWidth="1"/>
    <col min="18" max="18" width="9.375" customWidth="1"/>
    <col min="19" max="19" width="5.25" customWidth="1"/>
    <col min="20" max="20" width="9.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152</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62</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hidden="1" x14ac:dyDescent="0.2">
      <c r="A9" s="205" t="s">
        <v>73</v>
      </c>
      <c r="B9" s="205" t="s">
        <v>74</v>
      </c>
      <c r="C9" s="205" t="s">
        <v>75</v>
      </c>
      <c r="D9" s="594" t="s">
        <v>76</v>
      </c>
      <c r="E9" s="96"/>
      <c r="F9" s="97"/>
      <c r="G9" s="97"/>
      <c r="H9" s="96"/>
      <c r="I9" s="97"/>
      <c r="J9" s="97"/>
      <c r="K9" s="97"/>
      <c r="L9" s="98"/>
      <c r="M9" s="204"/>
      <c r="N9" s="187"/>
      <c r="O9" s="98"/>
      <c r="P9" s="37" t="str">
        <f>IF(N9="","",MAX(M9-N9,0))</f>
        <v/>
      </c>
      <c r="Q9" s="204"/>
      <c r="R9" s="190"/>
      <c r="S9" s="98"/>
      <c r="T9" s="64"/>
      <c r="U9" s="194"/>
      <c r="V9" s="195"/>
      <c r="W9" s="12"/>
      <c r="X9" s="573" t="s">
        <v>77</v>
      </c>
    </row>
    <row r="10" spans="1:24" hidden="1" x14ac:dyDescent="0.2">
      <c r="A10" s="203"/>
      <c r="B10" s="203"/>
      <c r="C10" s="203"/>
      <c r="D10" s="203"/>
      <c r="E10" s="99"/>
      <c r="F10" s="100"/>
      <c r="G10" s="100"/>
      <c r="H10" s="99"/>
      <c r="I10" s="100"/>
      <c r="J10" s="100"/>
      <c r="K10" s="100"/>
      <c r="L10" s="101"/>
      <c r="M10" s="252"/>
      <c r="N10" s="253"/>
      <c r="O10" s="101"/>
      <c r="P10" s="39" t="str">
        <f>IF(N10="","",MAX(M10-N10,0))</f>
        <v/>
      </c>
      <c r="Q10" s="252"/>
      <c r="R10" s="190"/>
      <c r="S10" s="98"/>
      <c r="T10" s="65"/>
      <c r="U10" s="192"/>
      <c r="V10" s="193"/>
      <c r="W10" s="12"/>
      <c r="X10" s="573" t="s">
        <v>221</v>
      </c>
    </row>
    <row r="11" spans="1:24" hidden="1" x14ac:dyDescent="0.2">
      <c r="A11" s="140" t="s">
        <v>78</v>
      </c>
      <c r="B11" s="140" t="s">
        <v>79</v>
      </c>
      <c r="C11" s="140" t="s">
        <v>80</v>
      </c>
      <c r="D11" s="379" t="s">
        <v>81</v>
      </c>
      <c r="E11" s="148"/>
      <c r="F11" s="149"/>
      <c r="G11" s="149"/>
      <c r="H11" s="148"/>
      <c r="I11" s="149"/>
      <c r="J11" s="149"/>
      <c r="K11" s="149"/>
      <c r="L11" s="150"/>
      <c r="M11" s="151"/>
      <c r="N11" s="187"/>
      <c r="O11" s="98"/>
      <c r="P11" s="37" t="str">
        <f t="shared" ref="P11:P74" si="0">IF(N11="","",MAX(M11-N11,0))</f>
        <v/>
      </c>
      <c r="Q11" s="151"/>
      <c r="R11" s="190"/>
      <c r="S11" s="98"/>
      <c r="T11" s="64"/>
      <c r="U11" s="154"/>
      <c r="V11" s="155"/>
      <c r="W11" s="12"/>
      <c r="X11" t="s">
        <v>82</v>
      </c>
    </row>
    <row r="12" spans="1:24" hidden="1" x14ac:dyDescent="0.2">
      <c r="A12" s="203"/>
      <c r="B12" s="203"/>
      <c r="C12" s="203"/>
      <c r="D12" s="203"/>
      <c r="E12" s="99"/>
      <c r="F12" s="100"/>
      <c r="G12" s="100"/>
      <c r="H12" s="99"/>
      <c r="I12" s="100"/>
      <c r="J12" s="100"/>
      <c r="K12" s="100"/>
      <c r="L12" s="101"/>
      <c r="M12" s="188"/>
      <c r="N12" s="189"/>
      <c r="O12" s="101"/>
      <c r="P12" s="39" t="str">
        <f t="shared" si="0"/>
        <v/>
      </c>
      <c r="Q12" s="188"/>
      <c r="R12" s="190"/>
      <c r="S12" s="98"/>
      <c r="T12" s="65"/>
      <c r="U12" s="192"/>
      <c r="V12" s="193"/>
      <c r="W12" s="12"/>
      <c r="X12" t="s">
        <v>79</v>
      </c>
    </row>
    <row r="13" spans="1:24" hidden="1" x14ac:dyDescent="0.2">
      <c r="A13" s="140" t="s">
        <v>78</v>
      </c>
      <c r="B13" s="140" t="s">
        <v>79</v>
      </c>
      <c r="C13" s="140" t="s">
        <v>83</v>
      </c>
      <c r="D13" s="379" t="s">
        <v>81</v>
      </c>
      <c r="E13" s="148"/>
      <c r="F13" s="149"/>
      <c r="G13" s="149"/>
      <c r="H13" s="148"/>
      <c r="I13" s="149"/>
      <c r="J13" s="149"/>
      <c r="K13" s="149"/>
      <c r="L13" s="150"/>
      <c r="M13" s="151"/>
      <c r="N13" s="152"/>
      <c r="O13" s="98"/>
      <c r="P13" s="37" t="str">
        <f t="shared" si="0"/>
        <v/>
      </c>
      <c r="Q13" s="151"/>
      <c r="R13" s="190"/>
      <c r="S13" s="98"/>
      <c r="T13" s="64"/>
      <c r="U13" s="154"/>
      <c r="V13" s="155"/>
      <c r="W13" s="12"/>
    </row>
    <row r="14" spans="1:24" hidden="1" x14ac:dyDescent="0.2">
      <c r="A14" s="203"/>
      <c r="B14" s="203"/>
      <c r="C14" s="203"/>
      <c r="D14" s="203"/>
      <c r="E14" s="99"/>
      <c r="F14" s="100"/>
      <c r="G14" s="100"/>
      <c r="H14" s="99"/>
      <c r="I14" s="100"/>
      <c r="J14" s="100"/>
      <c r="K14" s="100"/>
      <c r="L14" s="101"/>
      <c r="M14" s="188"/>
      <c r="N14" s="189"/>
      <c r="O14" s="101"/>
      <c r="P14" s="39" t="str">
        <f t="shared" si="0"/>
        <v/>
      </c>
      <c r="Q14" s="188"/>
      <c r="R14" s="190"/>
      <c r="S14" s="98"/>
      <c r="T14" s="65"/>
      <c r="U14" s="192"/>
      <c r="V14" s="193"/>
      <c r="W14" s="12"/>
      <c r="X14" t="s">
        <v>222</v>
      </c>
    </row>
    <row r="15" spans="1:24" hidden="1" x14ac:dyDescent="0.2">
      <c r="A15" s="140" t="s">
        <v>84</v>
      </c>
      <c r="B15" s="140" t="s">
        <v>74</v>
      </c>
      <c r="C15" s="140" t="s">
        <v>85</v>
      </c>
      <c r="D15" s="379" t="s">
        <v>86</v>
      </c>
      <c r="E15" s="148"/>
      <c r="F15" s="149"/>
      <c r="G15" s="149"/>
      <c r="H15" s="148"/>
      <c r="I15" s="149"/>
      <c r="J15" s="149"/>
      <c r="K15" s="149"/>
      <c r="L15" s="150"/>
      <c r="M15" s="151"/>
      <c r="N15" s="152"/>
      <c r="O15" s="98"/>
      <c r="P15" s="37" t="str">
        <f t="shared" si="0"/>
        <v/>
      </c>
      <c r="Q15" s="151"/>
      <c r="R15" s="190"/>
      <c r="S15" s="98"/>
      <c r="T15" s="64"/>
      <c r="U15" s="194"/>
      <c r="V15" s="195"/>
      <c r="W15" s="12"/>
      <c r="X15" t="s">
        <v>87</v>
      </c>
    </row>
    <row r="16" spans="1:24" hidden="1" x14ac:dyDescent="0.2">
      <c r="A16" s="203"/>
      <c r="B16" s="203"/>
      <c r="C16" s="203"/>
      <c r="D16" s="203"/>
      <c r="E16" s="99"/>
      <c r="F16" s="100"/>
      <c r="G16" s="100"/>
      <c r="H16" s="99"/>
      <c r="I16" s="100"/>
      <c r="J16" s="100"/>
      <c r="K16" s="100"/>
      <c r="L16" s="101"/>
      <c r="M16" s="188"/>
      <c r="N16" s="189"/>
      <c r="O16" s="101"/>
      <c r="P16" s="39" t="str">
        <f t="shared" si="0"/>
        <v/>
      </c>
      <c r="Q16" s="188"/>
      <c r="R16" s="190"/>
      <c r="S16" s="98"/>
      <c r="T16" s="65"/>
      <c r="U16" s="192"/>
      <c r="V16" s="193"/>
      <c r="W16" s="12"/>
      <c r="X16" s="573" t="s">
        <v>223</v>
      </c>
    </row>
    <row r="17" spans="1:24" hidden="1" x14ac:dyDescent="0.2">
      <c r="A17" s="140" t="s">
        <v>84</v>
      </c>
      <c r="B17" s="140" t="s">
        <v>74</v>
      </c>
      <c r="C17" s="140" t="s">
        <v>88</v>
      </c>
      <c r="D17" s="379" t="s">
        <v>81</v>
      </c>
      <c r="E17" s="148"/>
      <c r="F17" s="149"/>
      <c r="G17" s="149"/>
      <c r="H17" s="148"/>
      <c r="I17" s="149"/>
      <c r="J17" s="149"/>
      <c r="K17" s="149"/>
      <c r="L17" s="150"/>
      <c r="M17" s="151"/>
      <c r="N17" s="152"/>
      <c r="O17" s="98"/>
      <c r="P17" s="37" t="str">
        <f t="shared" si="0"/>
        <v/>
      </c>
      <c r="Q17" s="151"/>
      <c r="R17" s="190"/>
      <c r="S17" s="98"/>
      <c r="T17" s="64"/>
      <c r="U17" s="154"/>
      <c r="V17" s="155"/>
      <c r="W17" s="12"/>
      <c r="X17" s="573" t="s">
        <v>90</v>
      </c>
    </row>
    <row r="18" spans="1:24" hidden="1" x14ac:dyDescent="0.2">
      <c r="A18" s="203"/>
      <c r="B18" s="203"/>
      <c r="C18" s="203"/>
      <c r="D18" s="203"/>
      <c r="E18" s="99"/>
      <c r="F18" s="100"/>
      <c r="G18" s="100"/>
      <c r="H18" s="99"/>
      <c r="I18" s="100"/>
      <c r="J18" s="100"/>
      <c r="K18" s="100"/>
      <c r="L18" s="101"/>
      <c r="M18" s="188"/>
      <c r="N18" s="189"/>
      <c r="O18" s="101"/>
      <c r="P18" s="39" t="str">
        <f t="shared" si="0"/>
        <v/>
      </c>
      <c r="Q18" s="188"/>
      <c r="R18" s="190"/>
      <c r="S18" s="98"/>
      <c r="T18" s="65"/>
      <c r="U18" s="192"/>
      <c r="V18" s="193"/>
      <c r="W18" s="12"/>
    </row>
    <row r="19" spans="1:24" hidden="1" x14ac:dyDescent="0.2">
      <c r="A19" s="140" t="s">
        <v>84</v>
      </c>
      <c r="B19" s="140" t="s">
        <v>74</v>
      </c>
      <c r="C19" s="140" t="s">
        <v>91</v>
      </c>
      <c r="D19" s="379" t="s">
        <v>86</v>
      </c>
      <c r="E19" s="148"/>
      <c r="F19" s="149"/>
      <c r="G19" s="149"/>
      <c r="H19" s="148"/>
      <c r="I19" s="149"/>
      <c r="J19" s="149"/>
      <c r="K19" s="149"/>
      <c r="L19" s="150"/>
      <c r="M19" s="151"/>
      <c r="N19" s="152"/>
      <c r="O19" s="98"/>
      <c r="P19" s="37" t="str">
        <f t="shared" si="0"/>
        <v/>
      </c>
      <c r="Q19" s="151"/>
      <c r="R19" s="190"/>
      <c r="S19" s="98"/>
      <c r="T19" s="64"/>
      <c r="U19" s="154"/>
      <c r="V19" s="155"/>
      <c r="W19" s="12"/>
      <c r="X19" t="s">
        <v>86</v>
      </c>
    </row>
    <row r="20" spans="1:24" hidden="1" x14ac:dyDescent="0.2">
      <c r="A20" s="203"/>
      <c r="B20" s="203"/>
      <c r="C20" s="203"/>
      <c r="D20" s="203"/>
      <c r="E20" s="99"/>
      <c r="F20" s="100"/>
      <c r="G20" s="100"/>
      <c r="H20" s="99"/>
      <c r="I20" s="100"/>
      <c r="J20" s="100"/>
      <c r="K20" s="100"/>
      <c r="L20" s="101"/>
      <c r="M20" s="188"/>
      <c r="N20" s="189"/>
      <c r="O20" s="101"/>
      <c r="P20" s="39" t="str">
        <f t="shared" si="0"/>
        <v/>
      </c>
      <c r="Q20" s="188"/>
      <c r="R20" s="190"/>
      <c r="S20" s="98"/>
      <c r="T20" s="65"/>
      <c r="U20" s="192"/>
      <c r="V20" s="193"/>
      <c r="W20" s="12"/>
      <c r="X20" t="s">
        <v>81</v>
      </c>
    </row>
    <row r="21" spans="1:24" hidden="1" x14ac:dyDescent="0.2">
      <c r="A21" s="140" t="s">
        <v>84</v>
      </c>
      <c r="B21" s="140" t="s">
        <v>74</v>
      </c>
      <c r="C21" s="379" t="s">
        <v>92</v>
      </c>
      <c r="D21" s="379" t="s">
        <v>86</v>
      </c>
      <c r="E21" s="148"/>
      <c r="F21" s="149"/>
      <c r="G21" s="149"/>
      <c r="H21" s="148"/>
      <c r="I21" s="149"/>
      <c r="J21" s="149"/>
      <c r="K21" s="149"/>
      <c r="L21" s="150"/>
      <c r="M21" s="151"/>
      <c r="N21" s="152"/>
      <c r="O21" s="98"/>
      <c r="P21" s="37" t="str">
        <f t="shared" si="0"/>
        <v/>
      </c>
      <c r="Q21" s="151"/>
      <c r="R21" s="190"/>
      <c r="S21" s="98"/>
      <c r="T21" s="64"/>
      <c r="U21" s="194"/>
      <c r="V21" s="195"/>
      <c r="W21" s="12"/>
    </row>
    <row r="22" spans="1:24" hidden="1" x14ac:dyDescent="0.2">
      <c r="A22" s="203"/>
      <c r="B22" s="203"/>
      <c r="C22" s="203"/>
      <c r="D22" s="203"/>
      <c r="E22" s="99"/>
      <c r="F22" s="100"/>
      <c r="G22" s="100"/>
      <c r="H22" s="99"/>
      <c r="I22" s="100"/>
      <c r="J22" s="100"/>
      <c r="K22" s="100"/>
      <c r="L22" s="101"/>
      <c r="M22" s="188"/>
      <c r="N22" s="189"/>
      <c r="O22" s="101"/>
      <c r="P22" s="39" t="str">
        <f t="shared" si="0"/>
        <v/>
      </c>
      <c r="Q22" s="188"/>
      <c r="R22" s="190"/>
      <c r="S22" s="98"/>
      <c r="T22" s="65"/>
      <c r="U22" s="192"/>
      <c r="V22" s="193"/>
      <c r="W22" s="12"/>
      <c r="X22">
        <v>0</v>
      </c>
    </row>
    <row r="23" spans="1:24" hidden="1" x14ac:dyDescent="0.2">
      <c r="A23" s="140" t="s">
        <v>93</v>
      </c>
      <c r="B23" s="140" t="s">
        <v>94</v>
      </c>
      <c r="C23" s="140" t="s">
        <v>95</v>
      </c>
      <c r="D23" s="379" t="s">
        <v>81</v>
      </c>
      <c r="E23" s="148"/>
      <c r="F23" s="149"/>
      <c r="G23" s="149"/>
      <c r="H23" s="148"/>
      <c r="I23" s="149"/>
      <c r="J23" s="149"/>
      <c r="K23" s="149"/>
      <c r="L23" s="150"/>
      <c r="M23" s="151"/>
      <c r="N23" s="152"/>
      <c r="O23" s="98"/>
      <c r="P23" s="37" t="str">
        <f t="shared" si="0"/>
        <v/>
      </c>
      <c r="Q23" s="151"/>
      <c r="R23" s="190"/>
      <c r="S23" s="98"/>
      <c r="T23" s="64"/>
      <c r="U23" s="154"/>
      <c r="V23" s="155"/>
      <c r="W23" s="12"/>
      <c r="X23">
        <v>1</v>
      </c>
    </row>
    <row r="24" spans="1:24" hidden="1" x14ac:dyDescent="0.2">
      <c r="A24" s="203"/>
      <c r="B24" s="203"/>
      <c r="C24" s="203"/>
      <c r="D24" s="203"/>
      <c r="E24" s="99"/>
      <c r="F24" s="100"/>
      <c r="G24" s="100"/>
      <c r="H24" s="99"/>
      <c r="I24" s="100"/>
      <c r="J24" s="100"/>
      <c r="K24" s="100"/>
      <c r="L24" s="101"/>
      <c r="M24" s="188"/>
      <c r="N24" s="189"/>
      <c r="O24" s="101"/>
      <c r="P24" s="39" t="str">
        <f t="shared" si="0"/>
        <v/>
      </c>
      <c r="Q24" s="188"/>
      <c r="R24" s="190"/>
      <c r="S24" s="98"/>
      <c r="T24" s="65"/>
      <c r="U24" s="192"/>
      <c r="V24" s="193"/>
      <c r="W24" s="12"/>
      <c r="X24">
        <v>2</v>
      </c>
    </row>
    <row r="25" spans="1:24" hidden="1" x14ac:dyDescent="0.2">
      <c r="A25" s="140" t="s">
        <v>93</v>
      </c>
      <c r="B25" s="140" t="s">
        <v>94</v>
      </c>
      <c r="C25" s="379" t="s">
        <v>96</v>
      </c>
      <c r="D25" s="379" t="s">
        <v>81</v>
      </c>
      <c r="E25" s="148"/>
      <c r="F25" s="149"/>
      <c r="G25" s="149"/>
      <c r="H25" s="148"/>
      <c r="I25" s="149"/>
      <c r="J25" s="149"/>
      <c r="K25" s="149"/>
      <c r="L25" s="150"/>
      <c r="M25" s="151"/>
      <c r="N25" s="152"/>
      <c r="O25" s="98"/>
      <c r="P25" s="37" t="str">
        <f t="shared" si="0"/>
        <v/>
      </c>
      <c r="Q25" s="151"/>
      <c r="R25" s="190"/>
      <c r="S25" s="98"/>
      <c r="T25" s="64"/>
      <c r="U25" s="154"/>
      <c r="V25" s="155"/>
      <c r="W25" s="12"/>
    </row>
    <row r="26" spans="1:24" hidden="1" x14ac:dyDescent="0.2">
      <c r="A26" s="203"/>
      <c r="B26" s="203"/>
      <c r="C26" s="203"/>
      <c r="D26" s="203"/>
      <c r="E26" s="99"/>
      <c r="F26" s="100"/>
      <c r="G26" s="100"/>
      <c r="H26" s="99"/>
      <c r="I26" s="100"/>
      <c r="J26" s="100"/>
      <c r="K26" s="100"/>
      <c r="L26" s="101"/>
      <c r="M26" s="188"/>
      <c r="N26" s="189"/>
      <c r="O26" s="101"/>
      <c r="P26" s="39" t="str">
        <f t="shared" si="0"/>
        <v/>
      </c>
      <c r="Q26" s="188"/>
      <c r="R26" s="190"/>
      <c r="S26" s="98"/>
      <c r="T26" s="65"/>
      <c r="U26" s="192"/>
      <c r="V26" s="193"/>
      <c r="W26" s="12"/>
      <c r="X26" s="575" t="s">
        <v>193</v>
      </c>
    </row>
    <row r="27" spans="1:24" hidden="1" x14ac:dyDescent="0.2">
      <c r="A27" s="140" t="s">
        <v>97</v>
      </c>
      <c r="B27" s="140" t="s">
        <v>79</v>
      </c>
      <c r="C27" s="140" t="s">
        <v>98</v>
      </c>
      <c r="D27" s="379" t="s">
        <v>86</v>
      </c>
      <c r="E27" s="148"/>
      <c r="F27" s="149"/>
      <c r="G27" s="149"/>
      <c r="H27" s="148"/>
      <c r="I27" s="149"/>
      <c r="J27" s="149"/>
      <c r="K27" s="149"/>
      <c r="L27" s="150"/>
      <c r="M27" s="151"/>
      <c r="N27" s="152"/>
      <c r="O27" s="98"/>
      <c r="P27" s="37" t="str">
        <f t="shared" si="0"/>
        <v/>
      </c>
      <c r="Q27" s="151"/>
      <c r="R27" s="190"/>
      <c r="S27" s="98"/>
      <c r="T27" s="64"/>
      <c r="U27" s="194"/>
      <c r="V27" s="195"/>
      <c r="W27" s="12"/>
      <c r="X27" s="575" t="s">
        <v>99</v>
      </c>
    </row>
    <row r="28" spans="1:24" hidden="1" x14ac:dyDescent="0.2">
      <c r="A28" s="203"/>
      <c r="B28" s="203"/>
      <c r="C28" s="203"/>
      <c r="D28" s="203"/>
      <c r="E28" s="99"/>
      <c r="F28" s="100"/>
      <c r="G28" s="100"/>
      <c r="H28" s="99"/>
      <c r="I28" s="100"/>
      <c r="J28" s="100"/>
      <c r="K28" s="100"/>
      <c r="L28" s="101"/>
      <c r="M28" s="188"/>
      <c r="N28" s="189"/>
      <c r="O28" s="101"/>
      <c r="P28" s="39" t="str">
        <f t="shared" si="0"/>
        <v/>
      </c>
      <c r="Q28" s="188"/>
      <c r="R28" s="190"/>
      <c r="S28" s="98"/>
      <c r="T28" s="65"/>
      <c r="U28" s="192"/>
      <c r="V28" s="193"/>
      <c r="W28" s="12"/>
      <c r="X28" s="575" t="s">
        <v>194</v>
      </c>
    </row>
    <row r="29" spans="1:24" hidden="1" x14ac:dyDescent="0.2">
      <c r="A29" s="140" t="s">
        <v>100</v>
      </c>
      <c r="B29" s="140" t="s">
        <v>74</v>
      </c>
      <c r="C29" s="140" t="s">
        <v>101</v>
      </c>
      <c r="D29" s="379" t="s">
        <v>81</v>
      </c>
      <c r="E29" s="148"/>
      <c r="F29" s="149"/>
      <c r="G29" s="149"/>
      <c r="H29" s="148"/>
      <c r="I29" s="149"/>
      <c r="J29" s="149"/>
      <c r="K29" s="149"/>
      <c r="L29" s="150"/>
      <c r="M29" s="151"/>
      <c r="N29" s="152"/>
      <c r="O29" s="98"/>
      <c r="P29" s="37" t="str">
        <f t="shared" si="0"/>
        <v/>
      </c>
      <c r="Q29" s="151"/>
      <c r="R29" s="190"/>
      <c r="S29" s="98"/>
      <c r="T29" s="64"/>
      <c r="U29" s="154"/>
      <c r="V29" s="155"/>
      <c r="W29" s="12"/>
      <c r="X29" s="575" t="s">
        <v>102</v>
      </c>
    </row>
    <row r="30" spans="1:24" hidden="1" x14ac:dyDescent="0.2">
      <c r="A30" s="203"/>
      <c r="B30" s="203"/>
      <c r="C30" s="203"/>
      <c r="D30" s="203"/>
      <c r="E30" s="99"/>
      <c r="F30" s="100"/>
      <c r="G30" s="100"/>
      <c r="H30" s="99"/>
      <c r="I30" s="100"/>
      <c r="J30" s="100"/>
      <c r="K30" s="100"/>
      <c r="L30" s="101"/>
      <c r="M30" s="188"/>
      <c r="N30" s="189"/>
      <c r="O30" s="101"/>
      <c r="P30" s="39" t="str">
        <f t="shared" si="0"/>
        <v/>
      </c>
      <c r="Q30" s="188"/>
      <c r="R30" s="190"/>
      <c r="S30" s="98"/>
      <c r="T30" s="65"/>
      <c r="U30" s="192"/>
      <c r="V30" s="193"/>
      <c r="W30" s="12"/>
      <c r="X30" s="575" t="s">
        <v>195</v>
      </c>
    </row>
    <row r="31" spans="1:24" x14ac:dyDescent="0.2">
      <c r="A31" s="202" t="s">
        <v>103</v>
      </c>
      <c r="B31" s="202" t="s">
        <v>94</v>
      </c>
      <c r="C31" s="202" t="s">
        <v>104</v>
      </c>
      <c r="D31" s="248" t="s">
        <v>81</v>
      </c>
      <c r="E31" s="22" t="s">
        <v>77</v>
      </c>
      <c r="F31" s="23"/>
      <c r="G31" s="23" t="s">
        <v>81</v>
      </c>
      <c r="H31" s="22" t="s">
        <v>222</v>
      </c>
      <c r="I31" s="23"/>
      <c r="J31" s="23" t="s">
        <v>229</v>
      </c>
      <c r="K31" s="23"/>
      <c r="L31" s="24" t="s">
        <v>226</v>
      </c>
      <c r="M31" s="87">
        <v>0.66666666666666663</v>
      </c>
      <c r="N31" s="36"/>
      <c r="O31" s="18"/>
      <c r="P31" s="196" t="str">
        <f t="shared" si="0"/>
        <v/>
      </c>
      <c r="Q31" s="87"/>
      <c r="R31" s="1">
        <v>0.75</v>
      </c>
      <c r="S31" s="374">
        <v>1</v>
      </c>
      <c r="T31" s="197"/>
      <c r="U31" s="71" t="s">
        <v>81</v>
      </c>
      <c r="V31" s="72"/>
      <c r="W31" s="12"/>
      <c r="X31" s="575" t="s">
        <v>105</v>
      </c>
    </row>
    <row r="32" spans="1:24" x14ac:dyDescent="0.2">
      <c r="A32" s="200"/>
      <c r="B32" s="200"/>
      <c r="C32" s="200"/>
      <c r="D32" s="200"/>
      <c r="E32" s="19"/>
      <c r="F32" s="20"/>
      <c r="G32" s="20"/>
      <c r="H32" s="19"/>
      <c r="I32" s="20"/>
      <c r="J32" s="20"/>
      <c r="K32" s="20"/>
      <c r="L32" s="21"/>
      <c r="M32" s="42"/>
      <c r="N32" s="38"/>
      <c r="O32" s="21"/>
      <c r="P32" s="198" t="str">
        <f t="shared" si="0"/>
        <v/>
      </c>
      <c r="Q32" s="42"/>
      <c r="R32" s="35"/>
      <c r="S32" s="18"/>
      <c r="T32" s="227"/>
      <c r="U32" s="69"/>
      <c r="V32" s="70"/>
      <c r="W32" s="12"/>
      <c r="X32" s="575" t="s">
        <v>196</v>
      </c>
    </row>
    <row r="33" spans="1:24" hidden="1" x14ac:dyDescent="0.2">
      <c r="A33" s="594" t="s">
        <v>103</v>
      </c>
      <c r="B33" s="594" t="s">
        <v>94</v>
      </c>
      <c r="C33" s="594" t="s">
        <v>106</v>
      </c>
      <c r="D33" s="594" t="s">
        <v>81</v>
      </c>
      <c r="E33" s="148"/>
      <c r="F33" s="149"/>
      <c r="G33" s="149"/>
      <c r="H33" s="148"/>
      <c r="I33" s="149"/>
      <c r="J33" s="149"/>
      <c r="K33" s="149"/>
      <c r="L33" s="150"/>
      <c r="M33" s="151"/>
      <c r="N33" s="152"/>
      <c r="O33" s="98"/>
      <c r="P33" s="37" t="str">
        <f t="shared" si="0"/>
        <v/>
      </c>
      <c r="Q33" s="151"/>
      <c r="R33" s="190"/>
      <c r="S33" s="98"/>
      <c r="T33" s="64"/>
      <c r="U33" s="194"/>
      <c r="V33" s="195"/>
      <c r="W33" s="12"/>
      <c r="X33" s="575" t="s">
        <v>107</v>
      </c>
    </row>
    <row r="34" spans="1:24" hidden="1" x14ac:dyDescent="0.2">
      <c r="A34" s="205"/>
      <c r="B34" s="205"/>
      <c r="C34" s="205"/>
      <c r="D34" s="205"/>
      <c r="E34" s="99"/>
      <c r="F34" s="100"/>
      <c r="G34" s="100"/>
      <c r="H34" s="99"/>
      <c r="I34" s="100"/>
      <c r="J34" s="100"/>
      <c r="K34" s="100"/>
      <c r="L34" s="101"/>
      <c r="M34" s="188"/>
      <c r="N34" s="189"/>
      <c r="O34" s="101"/>
      <c r="P34" s="39" t="str">
        <f t="shared" si="0"/>
        <v/>
      </c>
      <c r="Q34" s="188"/>
      <c r="R34" s="190"/>
      <c r="S34" s="98"/>
      <c r="T34" s="65"/>
      <c r="U34" s="192"/>
      <c r="V34" s="193"/>
      <c r="W34" s="12"/>
      <c r="X34" s="575" t="s">
        <v>197</v>
      </c>
    </row>
    <row r="35" spans="1:24" hidden="1" x14ac:dyDescent="0.2">
      <c r="A35" s="140" t="s">
        <v>108</v>
      </c>
      <c r="B35" s="140" t="s">
        <v>74</v>
      </c>
      <c r="C35" s="140" t="s">
        <v>109</v>
      </c>
      <c r="D35" s="379" t="s">
        <v>86</v>
      </c>
      <c r="E35" s="148"/>
      <c r="F35" s="149"/>
      <c r="G35" s="149"/>
      <c r="H35" s="148"/>
      <c r="I35" s="149"/>
      <c r="J35" s="149"/>
      <c r="K35" s="149"/>
      <c r="L35" s="150"/>
      <c r="M35" s="151"/>
      <c r="N35" s="152"/>
      <c r="O35" s="98"/>
      <c r="P35" s="37" t="str">
        <f t="shared" si="0"/>
        <v/>
      </c>
      <c r="Q35" s="151"/>
      <c r="R35" s="190"/>
      <c r="S35" s="98"/>
      <c r="T35" s="64"/>
      <c r="U35" s="154"/>
      <c r="V35" s="155"/>
      <c r="W35" s="12"/>
      <c r="X35" s="575" t="s">
        <v>110</v>
      </c>
    </row>
    <row r="36" spans="1:24" hidden="1" x14ac:dyDescent="0.2">
      <c r="A36" s="203"/>
      <c r="B36" s="203"/>
      <c r="C36" s="203"/>
      <c r="D36" s="203"/>
      <c r="E36" s="99"/>
      <c r="F36" s="100"/>
      <c r="G36" s="100"/>
      <c r="H36" s="99"/>
      <c r="I36" s="100"/>
      <c r="J36" s="100"/>
      <c r="K36" s="100"/>
      <c r="L36" s="101"/>
      <c r="M36" s="188"/>
      <c r="N36" s="189"/>
      <c r="O36" s="101"/>
      <c r="P36" s="39" t="str">
        <f t="shared" si="0"/>
        <v/>
      </c>
      <c r="Q36" s="188"/>
      <c r="R36" s="190"/>
      <c r="S36" s="98"/>
      <c r="T36" s="65"/>
      <c r="U36" s="192"/>
      <c r="V36" s="193"/>
      <c r="W36" s="12"/>
      <c r="X36" s="575" t="s">
        <v>198</v>
      </c>
    </row>
    <row r="37" spans="1:24" hidden="1" x14ac:dyDescent="0.2">
      <c r="A37" s="140" t="s">
        <v>111</v>
      </c>
      <c r="B37" s="140" t="s">
        <v>94</v>
      </c>
      <c r="C37" s="140" t="s">
        <v>112</v>
      </c>
      <c r="D37" s="379" t="s">
        <v>86</v>
      </c>
      <c r="E37" s="148"/>
      <c r="F37" s="149"/>
      <c r="G37" s="149"/>
      <c r="H37" s="148"/>
      <c r="I37" s="149"/>
      <c r="J37" s="149"/>
      <c r="K37" s="149"/>
      <c r="L37" s="150"/>
      <c r="M37" s="151"/>
      <c r="N37" s="152"/>
      <c r="O37" s="98"/>
      <c r="P37" s="37" t="str">
        <f t="shared" si="0"/>
        <v/>
      </c>
      <c r="Q37" s="151"/>
      <c r="R37" s="190"/>
      <c r="S37" s="98"/>
      <c r="T37" s="64"/>
      <c r="U37" s="154"/>
      <c r="V37" s="155"/>
      <c r="W37" s="12"/>
      <c r="X37" s="575" t="s">
        <v>113</v>
      </c>
    </row>
    <row r="38" spans="1:24" hidden="1" x14ac:dyDescent="0.2">
      <c r="A38" s="203"/>
      <c r="B38" s="203"/>
      <c r="C38" s="203"/>
      <c r="D38" s="203"/>
      <c r="E38" s="99"/>
      <c r="F38" s="100"/>
      <c r="G38" s="100"/>
      <c r="H38" s="99"/>
      <c r="I38" s="100"/>
      <c r="J38" s="100"/>
      <c r="K38" s="100"/>
      <c r="L38" s="101"/>
      <c r="M38" s="188"/>
      <c r="N38" s="189"/>
      <c r="O38" s="101"/>
      <c r="P38" s="39" t="str">
        <f t="shared" si="0"/>
        <v/>
      </c>
      <c r="Q38" s="188"/>
      <c r="R38" s="190"/>
      <c r="S38" s="98"/>
      <c r="T38" s="65"/>
      <c r="U38" s="192"/>
      <c r="V38" s="193"/>
      <c r="W38" s="12"/>
      <c r="X38" s="575" t="s">
        <v>199</v>
      </c>
    </row>
    <row r="39" spans="1:24" hidden="1" x14ac:dyDescent="0.2">
      <c r="A39" s="140" t="s">
        <v>114</v>
      </c>
      <c r="B39" s="140" t="s">
        <v>74</v>
      </c>
      <c r="C39" s="140" t="s">
        <v>115</v>
      </c>
      <c r="D39" s="379" t="s">
        <v>86</v>
      </c>
      <c r="E39" s="148"/>
      <c r="F39" s="149"/>
      <c r="G39" s="149"/>
      <c r="H39" s="148"/>
      <c r="I39" s="149"/>
      <c r="J39" s="149"/>
      <c r="K39" s="149"/>
      <c r="L39" s="150"/>
      <c r="M39" s="151"/>
      <c r="N39" s="152"/>
      <c r="O39" s="98"/>
      <c r="P39" s="37" t="str">
        <f t="shared" si="0"/>
        <v/>
      </c>
      <c r="Q39" s="151"/>
      <c r="R39" s="190"/>
      <c r="S39" s="98"/>
      <c r="T39" s="64"/>
      <c r="U39" s="194"/>
      <c r="V39" s="195"/>
      <c r="W39" s="12"/>
      <c r="X39" s="575" t="s">
        <v>116</v>
      </c>
    </row>
    <row r="40" spans="1:24" hidden="1" x14ac:dyDescent="0.2">
      <c r="A40" s="203"/>
      <c r="B40" s="203"/>
      <c r="C40" s="203"/>
      <c r="D40" s="203"/>
      <c r="E40" s="99"/>
      <c r="F40" s="100"/>
      <c r="G40" s="100"/>
      <c r="H40" s="99"/>
      <c r="I40" s="100"/>
      <c r="J40" s="100"/>
      <c r="K40" s="100"/>
      <c r="L40" s="101"/>
      <c r="M40" s="188"/>
      <c r="N40" s="189"/>
      <c r="O40" s="101"/>
      <c r="P40" s="39" t="str">
        <f t="shared" si="0"/>
        <v/>
      </c>
      <c r="Q40" s="188"/>
      <c r="R40" s="190"/>
      <c r="S40" s="98"/>
      <c r="T40" s="65"/>
      <c r="U40" s="192"/>
      <c r="V40" s="193"/>
      <c r="W40" s="12"/>
      <c r="X40" s="575" t="s">
        <v>200</v>
      </c>
    </row>
    <row r="41" spans="1:24" hidden="1" x14ac:dyDescent="0.2">
      <c r="A41" s="140" t="s">
        <v>117</v>
      </c>
      <c r="B41" s="140" t="s">
        <v>74</v>
      </c>
      <c r="C41" s="140" t="s">
        <v>118</v>
      </c>
      <c r="D41" s="379" t="s">
        <v>86</v>
      </c>
      <c r="E41" s="148"/>
      <c r="F41" s="149"/>
      <c r="G41" s="149"/>
      <c r="H41" s="148"/>
      <c r="I41" s="149"/>
      <c r="J41" s="149"/>
      <c r="K41" s="149"/>
      <c r="L41" s="150"/>
      <c r="M41" s="151"/>
      <c r="N41" s="152"/>
      <c r="O41" s="98"/>
      <c r="P41" s="37" t="str">
        <f t="shared" si="0"/>
        <v/>
      </c>
      <c r="Q41" s="151"/>
      <c r="R41" s="190"/>
      <c r="S41" s="98"/>
      <c r="T41" s="64"/>
      <c r="U41" s="154"/>
      <c r="V41" s="155"/>
      <c r="W41" s="12"/>
      <c r="X41" s="575" t="s">
        <v>119</v>
      </c>
    </row>
    <row r="42" spans="1:24" hidden="1" x14ac:dyDescent="0.2">
      <c r="A42" s="203"/>
      <c r="B42" s="203"/>
      <c r="C42" s="203"/>
      <c r="D42" s="203"/>
      <c r="E42" s="99"/>
      <c r="F42" s="100"/>
      <c r="G42" s="100"/>
      <c r="H42" s="99"/>
      <c r="I42" s="100"/>
      <c r="J42" s="100"/>
      <c r="K42" s="100"/>
      <c r="L42" s="101"/>
      <c r="M42" s="188"/>
      <c r="N42" s="189"/>
      <c r="O42" s="101"/>
      <c r="P42" s="39" t="str">
        <f t="shared" si="0"/>
        <v/>
      </c>
      <c r="Q42" s="188"/>
      <c r="R42" s="190"/>
      <c r="S42" s="98"/>
      <c r="T42" s="65"/>
      <c r="U42" s="192"/>
      <c r="V42" s="193"/>
      <c r="W42" s="12"/>
      <c r="X42" s="575" t="s">
        <v>201</v>
      </c>
    </row>
    <row r="43" spans="1:24" hidden="1" x14ac:dyDescent="0.2">
      <c r="A43" s="379" t="s">
        <v>120</v>
      </c>
      <c r="B43" s="379" t="s">
        <v>74</v>
      </c>
      <c r="C43" s="379" t="s">
        <v>121</v>
      </c>
      <c r="D43" s="379" t="s">
        <v>86</v>
      </c>
      <c r="E43" s="148"/>
      <c r="F43" s="149"/>
      <c r="G43" s="149"/>
      <c r="H43" s="148"/>
      <c r="I43" s="149"/>
      <c r="J43" s="149"/>
      <c r="K43" s="149"/>
      <c r="L43" s="150"/>
      <c r="M43" s="151"/>
      <c r="N43" s="152"/>
      <c r="O43" s="98"/>
      <c r="P43" s="37" t="str">
        <f t="shared" si="0"/>
        <v/>
      </c>
      <c r="Q43" s="151"/>
      <c r="R43" s="190"/>
      <c r="S43" s="98"/>
      <c r="T43" s="64"/>
      <c r="U43" s="154"/>
      <c r="V43" s="155"/>
      <c r="W43" s="12"/>
      <c r="X43" s="575" t="s">
        <v>124</v>
      </c>
    </row>
    <row r="44" spans="1:24" hidden="1" x14ac:dyDescent="0.2">
      <c r="A44" s="203"/>
      <c r="B44" s="203"/>
      <c r="C44" s="203"/>
      <c r="D44" s="203"/>
      <c r="E44" s="99"/>
      <c r="F44" s="100"/>
      <c r="G44" s="100"/>
      <c r="H44" s="99"/>
      <c r="I44" s="100"/>
      <c r="J44" s="100"/>
      <c r="K44" s="100"/>
      <c r="L44" s="101"/>
      <c r="M44" s="188"/>
      <c r="N44" s="189"/>
      <c r="O44" s="101"/>
      <c r="P44" s="39" t="str">
        <f t="shared" si="0"/>
        <v/>
      </c>
      <c r="Q44" s="188"/>
      <c r="R44" s="190"/>
      <c r="S44" s="98"/>
      <c r="T44" s="65"/>
      <c r="U44" s="192"/>
      <c r="V44" s="193"/>
      <c r="W44" s="12"/>
      <c r="X44" s="575" t="s">
        <v>202</v>
      </c>
    </row>
    <row r="45" spans="1:24" hidden="1" x14ac:dyDescent="0.2">
      <c r="A45" s="140" t="s">
        <v>122</v>
      </c>
      <c r="B45" s="140" t="s">
        <v>74</v>
      </c>
      <c r="C45" s="140" t="s">
        <v>123</v>
      </c>
      <c r="D45" s="379" t="s">
        <v>86</v>
      </c>
      <c r="E45" s="148"/>
      <c r="F45" s="149"/>
      <c r="G45" s="149"/>
      <c r="H45" s="148"/>
      <c r="I45" s="149"/>
      <c r="J45" s="149"/>
      <c r="K45" s="149"/>
      <c r="L45" s="150"/>
      <c r="M45" s="151"/>
      <c r="N45" s="152"/>
      <c r="O45" s="98"/>
      <c r="P45" s="37" t="str">
        <f t="shared" si="0"/>
        <v/>
      </c>
      <c r="Q45" s="151"/>
      <c r="R45" s="190"/>
      <c r="S45" s="98"/>
      <c r="T45" s="64"/>
      <c r="U45" s="154"/>
      <c r="V45" s="155"/>
      <c r="W45" s="12"/>
      <c r="X45" s="575" t="s">
        <v>127</v>
      </c>
    </row>
    <row r="46" spans="1:24" hidden="1" x14ac:dyDescent="0.2">
      <c r="A46" s="203"/>
      <c r="B46" s="203"/>
      <c r="C46" s="203"/>
      <c r="D46" s="203"/>
      <c r="E46" s="99"/>
      <c r="F46" s="100"/>
      <c r="G46" s="100"/>
      <c r="H46" s="99"/>
      <c r="I46" s="100"/>
      <c r="J46" s="100"/>
      <c r="K46" s="100"/>
      <c r="L46" s="101"/>
      <c r="M46" s="188"/>
      <c r="N46" s="189"/>
      <c r="O46" s="101"/>
      <c r="P46" s="39" t="str">
        <f t="shared" si="0"/>
        <v/>
      </c>
      <c r="Q46" s="188"/>
      <c r="R46" s="190"/>
      <c r="S46" s="98"/>
      <c r="T46" s="65"/>
      <c r="U46" s="192"/>
      <c r="V46" s="193"/>
      <c r="W46" s="12"/>
      <c r="X46" s="575" t="s">
        <v>203</v>
      </c>
    </row>
    <row r="47" spans="1:24" hidden="1" x14ac:dyDescent="0.2">
      <c r="A47" s="140" t="s">
        <v>125</v>
      </c>
      <c r="B47" s="140" t="s">
        <v>74</v>
      </c>
      <c r="C47" s="379" t="s">
        <v>126</v>
      </c>
      <c r="D47" s="379" t="s">
        <v>81</v>
      </c>
      <c r="E47" s="148"/>
      <c r="F47" s="149"/>
      <c r="G47" s="149"/>
      <c r="H47" s="148"/>
      <c r="I47" s="149"/>
      <c r="J47" s="149"/>
      <c r="K47" s="149"/>
      <c r="L47" s="150"/>
      <c r="M47" s="151"/>
      <c r="N47" s="152"/>
      <c r="O47" s="98"/>
      <c r="P47" s="37" t="str">
        <f t="shared" si="0"/>
        <v/>
      </c>
      <c r="Q47" s="151"/>
      <c r="R47" s="190"/>
      <c r="S47" s="98"/>
      <c r="T47" s="64"/>
      <c r="U47" s="194"/>
      <c r="V47" s="195"/>
      <c r="W47" s="12"/>
      <c r="X47" s="575" t="s">
        <v>129</v>
      </c>
    </row>
    <row r="48" spans="1:24" hidden="1" x14ac:dyDescent="0.2">
      <c r="A48" s="203"/>
      <c r="B48" s="203"/>
      <c r="C48" s="203"/>
      <c r="D48" s="203"/>
      <c r="E48" s="99"/>
      <c r="F48" s="100"/>
      <c r="G48" s="100"/>
      <c r="H48" s="99"/>
      <c r="I48" s="100"/>
      <c r="J48" s="100"/>
      <c r="K48" s="100"/>
      <c r="L48" s="101"/>
      <c r="M48" s="188"/>
      <c r="N48" s="189"/>
      <c r="O48" s="101"/>
      <c r="P48" s="39" t="str">
        <f t="shared" si="0"/>
        <v/>
      </c>
      <c r="Q48" s="188"/>
      <c r="R48" s="190"/>
      <c r="S48" s="98"/>
      <c r="T48" s="65"/>
      <c r="U48" s="192"/>
      <c r="V48" s="193"/>
      <c r="W48" s="12"/>
      <c r="X48" s="575" t="s">
        <v>204</v>
      </c>
    </row>
    <row r="49" spans="1:24" hidden="1" x14ac:dyDescent="0.2">
      <c r="A49" s="140" t="s">
        <v>125</v>
      </c>
      <c r="B49" s="140" t="s">
        <v>74</v>
      </c>
      <c r="C49" s="379" t="s">
        <v>128</v>
      </c>
      <c r="D49" s="379" t="s">
        <v>86</v>
      </c>
      <c r="E49" s="148"/>
      <c r="F49" s="149"/>
      <c r="G49" s="149"/>
      <c r="H49" s="148"/>
      <c r="I49" s="149"/>
      <c r="J49" s="149"/>
      <c r="K49" s="149"/>
      <c r="L49" s="150"/>
      <c r="M49" s="151"/>
      <c r="N49" s="152"/>
      <c r="O49" s="98"/>
      <c r="P49" s="37" t="str">
        <f t="shared" si="0"/>
        <v/>
      </c>
      <c r="Q49" s="151"/>
      <c r="R49" s="190"/>
      <c r="S49" s="98"/>
      <c r="T49" s="64"/>
      <c r="U49" s="154"/>
      <c r="V49" s="155"/>
      <c r="W49" s="12"/>
      <c r="X49" s="575" t="s">
        <v>132</v>
      </c>
    </row>
    <row r="50" spans="1:24" hidden="1" x14ac:dyDescent="0.2">
      <c r="A50" s="203"/>
      <c r="B50" s="203"/>
      <c r="C50" s="203"/>
      <c r="D50" s="203"/>
      <c r="E50" s="99"/>
      <c r="F50" s="100"/>
      <c r="G50" s="100"/>
      <c r="H50" s="99"/>
      <c r="I50" s="100"/>
      <c r="J50" s="100"/>
      <c r="K50" s="100"/>
      <c r="L50" s="101"/>
      <c r="M50" s="188"/>
      <c r="N50" s="189"/>
      <c r="O50" s="101"/>
      <c r="P50" s="39" t="str">
        <f t="shared" si="0"/>
        <v/>
      </c>
      <c r="Q50" s="188"/>
      <c r="R50" s="190"/>
      <c r="S50" s="98"/>
      <c r="T50" s="65"/>
      <c r="U50" s="192"/>
      <c r="V50" s="193"/>
      <c r="W50" s="12"/>
      <c r="X50" s="575" t="s">
        <v>205</v>
      </c>
    </row>
    <row r="51" spans="1:24" hidden="1" x14ac:dyDescent="0.2">
      <c r="A51" s="140" t="s">
        <v>130</v>
      </c>
      <c r="B51" s="140" t="s">
        <v>94</v>
      </c>
      <c r="C51" s="140" t="s">
        <v>131</v>
      </c>
      <c r="D51" s="379" t="s">
        <v>81</v>
      </c>
      <c r="E51" s="148"/>
      <c r="F51" s="149"/>
      <c r="G51" s="149"/>
      <c r="H51" s="148"/>
      <c r="I51" s="149"/>
      <c r="J51" s="149"/>
      <c r="K51" s="149"/>
      <c r="L51" s="150"/>
      <c r="M51" s="151"/>
      <c r="N51" s="152"/>
      <c r="O51" s="98"/>
      <c r="P51" s="37" t="str">
        <f t="shared" si="0"/>
        <v/>
      </c>
      <c r="Q51" s="151"/>
      <c r="R51" s="190"/>
      <c r="S51" s="98"/>
      <c r="T51" s="64"/>
      <c r="U51" s="154"/>
      <c r="V51" s="155"/>
      <c r="W51" s="12"/>
      <c r="X51" s="575" t="s">
        <v>135</v>
      </c>
    </row>
    <row r="52" spans="1:24" hidden="1" x14ac:dyDescent="0.2">
      <c r="A52" s="203"/>
      <c r="B52" s="203"/>
      <c r="C52" s="203"/>
      <c r="D52" s="203"/>
      <c r="E52" s="99"/>
      <c r="F52" s="100"/>
      <c r="G52" s="100"/>
      <c r="H52" s="99"/>
      <c r="I52" s="100"/>
      <c r="J52" s="100"/>
      <c r="K52" s="100"/>
      <c r="L52" s="101"/>
      <c r="M52" s="188"/>
      <c r="N52" s="189"/>
      <c r="O52" s="101"/>
      <c r="P52" s="39" t="str">
        <f t="shared" si="0"/>
        <v/>
      </c>
      <c r="Q52" s="188"/>
      <c r="R52" s="190"/>
      <c r="S52" s="98"/>
      <c r="T52" s="65"/>
      <c r="U52" s="192"/>
      <c r="V52" s="193"/>
      <c r="W52" s="12"/>
      <c r="X52" s="575" t="s">
        <v>206</v>
      </c>
    </row>
    <row r="53" spans="1:24" hidden="1" x14ac:dyDescent="0.2">
      <c r="A53" s="140" t="s">
        <v>133</v>
      </c>
      <c r="B53" s="140" t="s">
        <v>94</v>
      </c>
      <c r="C53" s="140" t="s">
        <v>134</v>
      </c>
      <c r="D53" s="379" t="s">
        <v>86</v>
      </c>
      <c r="E53" s="148"/>
      <c r="F53" s="149"/>
      <c r="G53" s="149"/>
      <c r="H53" s="148"/>
      <c r="I53" s="149"/>
      <c r="J53" s="149"/>
      <c r="K53" s="149"/>
      <c r="L53" s="150"/>
      <c r="M53" s="151"/>
      <c r="N53" s="152"/>
      <c r="O53" s="98"/>
      <c r="P53" s="37" t="str">
        <f t="shared" si="0"/>
        <v/>
      </c>
      <c r="Q53" s="151"/>
      <c r="R53" s="190"/>
      <c r="S53" s="98"/>
      <c r="T53" s="64"/>
      <c r="U53" s="194"/>
      <c r="V53" s="195"/>
      <c r="W53" s="12"/>
      <c r="X53" s="575" t="s">
        <v>139</v>
      </c>
    </row>
    <row r="54" spans="1:24" hidden="1" x14ac:dyDescent="0.2">
      <c r="A54" s="203"/>
      <c r="B54" s="203"/>
      <c r="C54" s="203"/>
      <c r="D54" s="203"/>
      <c r="E54" s="99"/>
      <c r="F54" s="100"/>
      <c r="G54" s="100"/>
      <c r="H54" s="99"/>
      <c r="I54" s="100"/>
      <c r="J54" s="100"/>
      <c r="K54" s="100"/>
      <c r="L54" s="101"/>
      <c r="M54" s="188"/>
      <c r="N54" s="189"/>
      <c r="O54" s="101"/>
      <c r="P54" s="39" t="str">
        <f t="shared" si="0"/>
        <v/>
      </c>
      <c r="Q54" s="188"/>
      <c r="R54" s="190"/>
      <c r="S54" s="98"/>
      <c r="T54" s="65"/>
      <c r="U54" s="192"/>
      <c r="V54" s="193"/>
      <c r="W54" s="12"/>
      <c r="X54" s="575" t="s">
        <v>207</v>
      </c>
    </row>
    <row r="55" spans="1:24" hidden="1" x14ac:dyDescent="0.2">
      <c r="A55" s="140" t="s">
        <v>136</v>
      </c>
      <c r="B55" s="140" t="s">
        <v>137</v>
      </c>
      <c r="C55" s="140" t="s">
        <v>138</v>
      </c>
      <c r="D55" s="379" t="s">
        <v>81</v>
      </c>
      <c r="E55" s="148"/>
      <c r="F55" s="149"/>
      <c r="G55" s="149"/>
      <c r="H55" s="148"/>
      <c r="I55" s="149"/>
      <c r="J55" s="149"/>
      <c r="K55" s="149"/>
      <c r="L55" s="150"/>
      <c r="M55" s="151"/>
      <c r="N55" s="152"/>
      <c r="O55" s="98"/>
      <c r="P55" s="37" t="str">
        <f t="shared" si="0"/>
        <v/>
      </c>
      <c r="Q55" s="151"/>
      <c r="R55" s="190"/>
      <c r="S55" s="98"/>
      <c r="T55" s="64"/>
      <c r="U55" s="154"/>
      <c r="V55" s="155"/>
      <c r="W55" s="12"/>
      <c r="X55" s="575" t="s">
        <v>142</v>
      </c>
    </row>
    <row r="56" spans="1:24" hidden="1" x14ac:dyDescent="0.2">
      <c r="A56" s="203"/>
      <c r="B56" s="203"/>
      <c r="C56" s="203"/>
      <c r="D56" s="203"/>
      <c r="E56" s="99"/>
      <c r="F56" s="100"/>
      <c r="G56" s="100"/>
      <c r="H56" s="99"/>
      <c r="I56" s="100"/>
      <c r="J56" s="100"/>
      <c r="K56" s="100"/>
      <c r="L56" s="101"/>
      <c r="M56" s="188"/>
      <c r="N56" s="189"/>
      <c r="O56" s="101"/>
      <c r="P56" s="39" t="str">
        <f t="shared" si="0"/>
        <v/>
      </c>
      <c r="Q56" s="188"/>
      <c r="R56" s="190"/>
      <c r="S56" s="98"/>
      <c r="T56" s="65"/>
      <c r="U56" s="192"/>
      <c r="V56" s="193"/>
      <c r="W56" s="12"/>
      <c r="X56" s="575" t="s">
        <v>208</v>
      </c>
    </row>
    <row r="57" spans="1:24" hidden="1" x14ac:dyDescent="0.2">
      <c r="A57" s="140" t="s">
        <v>140</v>
      </c>
      <c r="B57" s="140" t="s">
        <v>74</v>
      </c>
      <c r="C57" s="140" t="s">
        <v>141</v>
      </c>
      <c r="D57" s="379" t="s">
        <v>86</v>
      </c>
      <c r="E57" s="148"/>
      <c r="F57" s="149"/>
      <c r="G57" s="149"/>
      <c r="H57" s="148"/>
      <c r="I57" s="149"/>
      <c r="J57" s="149"/>
      <c r="K57" s="149"/>
      <c r="L57" s="150"/>
      <c r="M57" s="151"/>
      <c r="N57" s="152"/>
      <c r="O57" s="98"/>
      <c r="P57" s="37" t="str">
        <f t="shared" si="0"/>
        <v/>
      </c>
      <c r="Q57" s="151"/>
      <c r="R57" s="190"/>
      <c r="S57" s="98"/>
      <c r="T57" s="64"/>
      <c r="U57" s="154"/>
      <c r="V57" s="155"/>
      <c r="W57" s="12"/>
      <c r="X57" s="575" t="s">
        <v>145</v>
      </c>
    </row>
    <row r="58" spans="1:24" hidden="1" x14ac:dyDescent="0.2">
      <c r="A58" s="203"/>
      <c r="B58" s="203"/>
      <c r="C58" s="203"/>
      <c r="D58" s="203"/>
      <c r="E58" s="99"/>
      <c r="F58" s="100"/>
      <c r="G58" s="100"/>
      <c r="H58" s="99"/>
      <c r="I58" s="100"/>
      <c r="J58" s="100"/>
      <c r="K58" s="100"/>
      <c r="L58" s="101"/>
      <c r="M58" s="188"/>
      <c r="N58" s="189"/>
      <c r="O58" s="101"/>
      <c r="P58" s="39" t="str">
        <f t="shared" si="0"/>
        <v/>
      </c>
      <c r="Q58" s="188"/>
      <c r="R58" s="190"/>
      <c r="S58" s="98"/>
      <c r="T58" s="65"/>
      <c r="U58" s="192"/>
      <c r="V58" s="193"/>
      <c r="W58" s="12"/>
      <c r="X58" s="575" t="s">
        <v>209</v>
      </c>
    </row>
    <row r="59" spans="1:24" hidden="1" x14ac:dyDescent="0.2">
      <c r="A59" s="140" t="s">
        <v>143</v>
      </c>
      <c r="B59" s="140" t="s">
        <v>94</v>
      </c>
      <c r="C59" s="140" t="s">
        <v>144</v>
      </c>
      <c r="D59" s="379" t="s">
        <v>86</v>
      </c>
      <c r="E59" s="148"/>
      <c r="F59" s="149"/>
      <c r="G59" s="149"/>
      <c r="H59" s="148"/>
      <c r="I59" s="149"/>
      <c r="J59" s="149"/>
      <c r="K59" s="149"/>
      <c r="L59" s="150"/>
      <c r="M59" s="151"/>
      <c r="N59" s="152"/>
      <c r="O59" s="98"/>
      <c r="P59" s="37" t="str">
        <f t="shared" si="0"/>
        <v/>
      </c>
      <c r="Q59" s="151"/>
      <c r="R59" s="190"/>
      <c r="S59" s="98"/>
      <c r="T59" s="64"/>
      <c r="U59" s="194"/>
      <c r="V59" s="195"/>
      <c r="W59" s="12"/>
      <c r="X59" s="575" t="s">
        <v>148</v>
      </c>
    </row>
    <row r="60" spans="1:24" hidden="1" x14ac:dyDescent="0.2">
      <c r="A60" s="203"/>
      <c r="B60" s="203"/>
      <c r="C60" s="203"/>
      <c r="D60" s="203"/>
      <c r="E60" s="99"/>
      <c r="F60" s="100"/>
      <c r="G60" s="100"/>
      <c r="H60" s="99"/>
      <c r="I60" s="100"/>
      <c r="J60" s="100"/>
      <c r="K60" s="100"/>
      <c r="L60" s="101"/>
      <c r="M60" s="188"/>
      <c r="N60" s="189"/>
      <c r="O60" s="101"/>
      <c r="P60" s="39" t="str">
        <f t="shared" si="0"/>
        <v/>
      </c>
      <c r="Q60" s="188"/>
      <c r="R60" s="190"/>
      <c r="S60" s="98"/>
      <c r="T60" s="65"/>
      <c r="U60" s="192"/>
      <c r="V60" s="193"/>
      <c r="W60" s="12"/>
      <c r="X60" s="575" t="s">
        <v>210</v>
      </c>
    </row>
    <row r="61" spans="1:24" hidden="1" x14ac:dyDescent="0.2">
      <c r="A61" s="140" t="s">
        <v>146</v>
      </c>
      <c r="B61" s="140" t="s">
        <v>74</v>
      </c>
      <c r="C61" s="140" t="s">
        <v>147</v>
      </c>
      <c r="D61" s="379" t="s">
        <v>81</v>
      </c>
      <c r="E61" s="148"/>
      <c r="F61" s="149"/>
      <c r="G61" s="149"/>
      <c r="H61" s="148"/>
      <c r="I61" s="149"/>
      <c r="J61" s="149"/>
      <c r="K61" s="149"/>
      <c r="L61" s="150"/>
      <c r="M61" s="151"/>
      <c r="N61" s="152"/>
      <c r="O61" s="98"/>
      <c r="P61" s="37" t="str">
        <f t="shared" si="0"/>
        <v/>
      </c>
      <c r="Q61" s="151"/>
      <c r="R61" s="190"/>
      <c r="S61" s="98"/>
      <c r="T61" s="64"/>
      <c r="U61" s="154"/>
      <c r="V61" s="155"/>
      <c r="W61" s="12"/>
      <c r="X61" s="575" t="s">
        <v>150</v>
      </c>
    </row>
    <row r="62" spans="1:24" hidden="1" x14ac:dyDescent="0.2">
      <c r="A62" s="203"/>
      <c r="B62" s="203"/>
      <c r="C62" s="203"/>
      <c r="D62" s="203"/>
      <c r="E62" s="99"/>
      <c r="F62" s="100"/>
      <c r="G62" s="100"/>
      <c r="H62" s="99"/>
      <c r="I62" s="100"/>
      <c r="J62" s="100"/>
      <c r="K62" s="100"/>
      <c r="L62" s="101"/>
      <c r="M62" s="188"/>
      <c r="N62" s="189"/>
      <c r="O62" s="101"/>
      <c r="P62" s="39" t="str">
        <f t="shared" si="0"/>
        <v/>
      </c>
      <c r="Q62" s="188"/>
      <c r="R62" s="190"/>
      <c r="S62" s="98"/>
      <c r="T62" s="65"/>
      <c r="U62" s="192"/>
      <c r="V62" s="193"/>
      <c r="W62" s="12"/>
      <c r="X62" s="575" t="s">
        <v>211</v>
      </c>
    </row>
    <row r="63" spans="1:24" hidden="1" x14ac:dyDescent="0.2">
      <c r="A63" s="140" t="s">
        <v>146</v>
      </c>
      <c r="B63" s="140" t="s">
        <v>74</v>
      </c>
      <c r="C63" s="379" t="s">
        <v>149</v>
      </c>
      <c r="D63" s="379" t="s">
        <v>86</v>
      </c>
      <c r="E63" s="148"/>
      <c r="F63" s="149"/>
      <c r="G63" s="149"/>
      <c r="H63" s="148"/>
      <c r="I63" s="149"/>
      <c r="J63" s="149"/>
      <c r="K63" s="149"/>
      <c r="L63" s="150"/>
      <c r="M63" s="151"/>
      <c r="N63" s="152"/>
      <c r="O63" s="98"/>
      <c r="P63" s="37" t="str">
        <f t="shared" si="0"/>
        <v/>
      </c>
      <c r="Q63" s="151"/>
      <c r="R63" s="190"/>
      <c r="S63" s="98"/>
      <c r="T63" s="64"/>
      <c r="U63" s="154"/>
      <c r="V63" s="155"/>
      <c r="W63" s="12"/>
      <c r="X63" s="575" t="s">
        <v>152</v>
      </c>
    </row>
    <row r="64" spans="1:24" hidden="1" x14ac:dyDescent="0.2">
      <c r="A64" s="203"/>
      <c r="B64" s="203"/>
      <c r="C64" s="203"/>
      <c r="D64" s="203"/>
      <c r="E64" s="99"/>
      <c r="F64" s="100"/>
      <c r="G64" s="100"/>
      <c r="H64" s="99"/>
      <c r="I64" s="100"/>
      <c r="J64" s="100"/>
      <c r="K64" s="100"/>
      <c r="L64" s="101"/>
      <c r="M64" s="188"/>
      <c r="N64" s="189"/>
      <c r="O64" s="101"/>
      <c r="P64" s="39" t="str">
        <f t="shared" si="0"/>
        <v/>
      </c>
      <c r="Q64" s="188"/>
      <c r="R64" s="190"/>
      <c r="S64" s="98"/>
      <c r="T64" s="65"/>
      <c r="U64" s="192"/>
      <c r="V64" s="193"/>
      <c r="W64" s="12"/>
      <c r="X64" s="575" t="s">
        <v>212</v>
      </c>
    </row>
    <row r="65" spans="1:24" hidden="1" x14ac:dyDescent="0.2">
      <c r="A65" s="140" t="s">
        <v>146</v>
      </c>
      <c r="B65" s="140" t="s">
        <v>74</v>
      </c>
      <c r="C65" s="379" t="s">
        <v>151</v>
      </c>
      <c r="D65" s="379" t="s">
        <v>81</v>
      </c>
      <c r="E65" s="148"/>
      <c r="F65" s="149"/>
      <c r="G65" s="149"/>
      <c r="H65" s="148"/>
      <c r="I65" s="149"/>
      <c r="J65" s="149"/>
      <c r="K65" s="149"/>
      <c r="L65" s="150"/>
      <c r="M65" s="151"/>
      <c r="N65" s="152"/>
      <c r="O65" s="98"/>
      <c r="P65" s="37" t="str">
        <f t="shared" si="0"/>
        <v/>
      </c>
      <c r="Q65" s="151"/>
      <c r="R65" s="190"/>
      <c r="S65" s="98"/>
      <c r="T65" s="64"/>
      <c r="U65" s="194"/>
      <c r="V65" s="195"/>
      <c r="W65" s="12"/>
      <c r="X65" s="575" t="s">
        <v>154</v>
      </c>
    </row>
    <row r="66" spans="1:24" hidden="1" x14ac:dyDescent="0.2">
      <c r="A66" s="203"/>
      <c r="B66" s="203"/>
      <c r="C66" s="203"/>
      <c r="D66" s="203"/>
      <c r="E66" s="99"/>
      <c r="F66" s="100"/>
      <c r="G66" s="100"/>
      <c r="H66" s="99"/>
      <c r="I66" s="100"/>
      <c r="J66" s="100"/>
      <c r="K66" s="100"/>
      <c r="L66" s="101"/>
      <c r="M66" s="188"/>
      <c r="N66" s="189"/>
      <c r="O66" s="101"/>
      <c r="P66" s="39" t="str">
        <f t="shared" si="0"/>
        <v/>
      </c>
      <c r="Q66" s="188"/>
      <c r="R66" s="190"/>
      <c r="S66" s="98"/>
      <c r="T66" s="65"/>
      <c r="U66" s="192"/>
      <c r="V66" s="193"/>
      <c r="W66" s="12"/>
      <c r="X66" s="575" t="s">
        <v>213</v>
      </c>
    </row>
    <row r="67" spans="1:24" hidden="1" x14ac:dyDescent="0.2">
      <c r="A67" s="140" t="s">
        <v>146</v>
      </c>
      <c r="B67" s="140" t="s">
        <v>74</v>
      </c>
      <c r="C67" s="140" t="s">
        <v>153</v>
      </c>
      <c r="D67" s="379" t="s">
        <v>86</v>
      </c>
      <c r="E67" s="148"/>
      <c r="F67" s="149"/>
      <c r="G67" s="149"/>
      <c r="H67" s="148"/>
      <c r="I67" s="149"/>
      <c r="J67" s="149"/>
      <c r="K67" s="149"/>
      <c r="L67" s="150"/>
      <c r="M67" s="151"/>
      <c r="N67" s="152"/>
      <c r="O67" s="98"/>
      <c r="P67" s="37" t="str">
        <f t="shared" si="0"/>
        <v/>
      </c>
      <c r="Q67" s="151"/>
      <c r="R67" s="190"/>
      <c r="S67" s="98"/>
      <c r="T67" s="64"/>
      <c r="U67" s="154"/>
      <c r="V67" s="155"/>
      <c r="W67" s="12"/>
      <c r="X67" s="573" t="s">
        <v>79</v>
      </c>
    </row>
    <row r="68" spans="1:24" hidden="1" x14ac:dyDescent="0.2">
      <c r="A68" s="203"/>
      <c r="B68" s="203"/>
      <c r="C68" s="203"/>
      <c r="D68" s="203"/>
      <c r="E68" s="99"/>
      <c r="F68" s="100"/>
      <c r="G68" s="100"/>
      <c r="H68" s="99"/>
      <c r="I68" s="100"/>
      <c r="J68" s="100"/>
      <c r="K68" s="100"/>
      <c r="L68" s="101"/>
      <c r="M68" s="188"/>
      <c r="N68" s="189"/>
      <c r="O68" s="101"/>
      <c r="P68" s="39" t="str">
        <f t="shared" si="0"/>
        <v/>
      </c>
      <c r="Q68" s="188"/>
      <c r="R68" s="190"/>
      <c r="S68" s="98"/>
      <c r="T68" s="65"/>
      <c r="U68" s="192"/>
      <c r="V68" s="193"/>
      <c r="W68" s="12"/>
      <c r="X68" s="575"/>
    </row>
    <row r="69" spans="1:24" hidden="1" x14ac:dyDescent="0.2">
      <c r="A69" s="140" t="s">
        <v>155</v>
      </c>
      <c r="B69" s="140" t="s">
        <v>94</v>
      </c>
      <c r="C69" s="140" t="s">
        <v>156</v>
      </c>
      <c r="D69" s="379" t="s">
        <v>86</v>
      </c>
      <c r="E69" s="148"/>
      <c r="F69" s="149"/>
      <c r="G69" s="149"/>
      <c r="H69" s="148"/>
      <c r="I69" s="149"/>
      <c r="J69" s="149"/>
      <c r="K69" s="149"/>
      <c r="L69" s="150"/>
      <c r="M69" s="151"/>
      <c r="N69" s="152"/>
      <c r="O69" s="98"/>
      <c r="P69" s="37" t="str">
        <f t="shared" si="0"/>
        <v/>
      </c>
      <c r="Q69" s="151"/>
      <c r="R69" s="190"/>
      <c r="S69" s="98"/>
      <c r="T69" s="64"/>
      <c r="U69" s="154"/>
      <c r="V69" s="155"/>
      <c r="W69" s="12"/>
      <c r="X69" s="573"/>
    </row>
    <row r="70" spans="1:24" hidden="1" x14ac:dyDescent="0.2">
      <c r="A70" s="203"/>
      <c r="B70" s="203"/>
      <c r="C70" s="203"/>
      <c r="D70" s="203"/>
      <c r="E70" s="99"/>
      <c r="F70" s="100"/>
      <c r="G70" s="100"/>
      <c r="H70" s="99"/>
      <c r="I70" s="100"/>
      <c r="J70" s="100"/>
      <c r="K70" s="100"/>
      <c r="L70" s="101"/>
      <c r="M70" s="188"/>
      <c r="N70" s="189"/>
      <c r="O70" s="101"/>
      <c r="P70" s="39" t="str">
        <f t="shared" si="0"/>
        <v/>
      </c>
      <c r="Q70" s="188"/>
      <c r="R70" s="190"/>
      <c r="S70" s="98"/>
      <c r="T70" s="65"/>
      <c r="U70" s="192"/>
      <c r="V70" s="193"/>
      <c r="W70" s="12"/>
      <c r="X70" s="573"/>
    </row>
    <row r="71" spans="1:24" hidden="1" x14ac:dyDescent="0.2">
      <c r="A71" s="140" t="s">
        <v>157</v>
      </c>
      <c r="B71" s="140" t="s">
        <v>79</v>
      </c>
      <c r="C71" s="140" t="s">
        <v>158</v>
      </c>
      <c r="D71" s="379" t="s">
        <v>81</v>
      </c>
      <c r="E71" s="148"/>
      <c r="F71" s="149"/>
      <c r="G71" s="149"/>
      <c r="H71" s="148"/>
      <c r="I71" s="149"/>
      <c r="J71" s="149"/>
      <c r="K71" s="149"/>
      <c r="L71" s="150"/>
      <c r="M71" s="151"/>
      <c r="N71" s="152"/>
      <c r="O71" s="98"/>
      <c r="P71" s="37" t="str">
        <f t="shared" si="0"/>
        <v/>
      </c>
      <c r="Q71" s="151"/>
      <c r="R71" s="190"/>
      <c r="S71" s="98"/>
      <c r="T71" s="64"/>
      <c r="U71" s="194"/>
      <c r="V71" s="195"/>
      <c r="W71" s="12"/>
      <c r="X71" s="575" t="s">
        <v>159</v>
      </c>
    </row>
    <row r="72" spans="1:24" hidden="1" x14ac:dyDescent="0.2">
      <c r="A72" s="203"/>
      <c r="B72" s="203"/>
      <c r="C72" s="203"/>
      <c r="D72" s="203"/>
      <c r="E72" s="99"/>
      <c r="F72" s="100"/>
      <c r="G72" s="100"/>
      <c r="H72" s="99"/>
      <c r="I72" s="100"/>
      <c r="J72" s="100"/>
      <c r="K72" s="100"/>
      <c r="L72" s="101"/>
      <c r="M72" s="188"/>
      <c r="N72" s="189"/>
      <c r="O72" s="101"/>
      <c r="P72" s="39" t="str">
        <f t="shared" si="0"/>
        <v/>
      </c>
      <c r="Q72" s="188"/>
      <c r="R72" s="190"/>
      <c r="S72" s="98"/>
      <c r="T72" s="65"/>
      <c r="U72" s="192"/>
      <c r="V72" s="193"/>
      <c r="W72" s="12"/>
      <c r="X72" s="575" t="s">
        <v>226</v>
      </c>
    </row>
    <row r="73" spans="1:24" hidden="1" x14ac:dyDescent="0.2">
      <c r="A73" s="140" t="s">
        <v>160</v>
      </c>
      <c r="B73" s="140" t="s">
        <v>79</v>
      </c>
      <c r="C73" s="140" t="s">
        <v>161</v>
      </c>
      <c r="D73" s="379" t="s">
        <v>81</v>
      </c>
      <c r="E73" s="148"/>
      <c r="F73" s="149"/>
      <c r="G73" s="149"/>
      <c r="H73" s="148"/>
      <c r="I73" s="149"/>
      <c r="J73" s="149"/>
      <c r="K73" s="149"/>
      <c r="L73" s="150"/>
      <c r="M73" s="151"/>
      <c r="N73" s="152"/>
      <c r="O73" s="98"/>
      <c r="P73" s="37" t="str">
        <f t="shared" si="0"/>
        <v/>
      </c>
      <c r="Q73" s="151"/>
      <c r="R73" s="190"/>
      <c r="S73" s="98"/>
      <c r="T73" s="64"/>
      <c r="U73" s="154"/>
      <c r="V73" s="155"/>
      <c r="W73" s="12"/>
      <c r="X73" s="575" t="s">
        <v>162</v>
      </c>
    </row>
    <row r="74" spans="1:24" hidden="1" x14ac:dyDescent="0.2">
      <c r="A74" s="203"/>
      <c r="B74" s="203"/>
      <c r="C74" s="203"/>
      <c r="D74" s="203"/>
      <c r="E74" s="99"/>
      <c r="F74" s="100"/>
      <c r="G74" s="100"/>
      <c r="H74" s="99"/>
      <c r="I74" s="100"/>
      <c r="J74" s="100"/>
      <c r="K74" s="100"/>
      <c r="L74" s="101"/>
      <c r="M74" s="188"/>
      <c r="N74" s="189"/>
      <c r="O74" s="101"/>
      <c r="P74" s="39" t="str">
        <f t="shared" si="0"/>
        <v/>
      </c>
      <c r="Q74" s="188"/>
      <c r="R74" s="190"/>
      <c r="S74" s="98"/>
      <c r="T74" s="65"/>
      <c r="U74" s="192"/>
      <c r="V74" s="193"/>
      <c r="W74" s="12"/>
    </row>
    <row r="75" spans="1:24" hidden="1" x14ac:dyDescent="0.2">
      <c r="A75" s="140" t="s">
        <v>163</v>
      </c>
      <c r="B75" s="140" t="s">
        <v>74</v>
      </c>
      <c r="C75" s="140" t="s">
        <v>164</v>
      </c>
      <c r="D75" s="379" t="s">
        <v>86</v>
      </c>
      <c r="E75" s="148"/>
      <c r="F75" s="149"/>
      <c r="G75" s="149"/>
      <c r="H75" s="148"/>
      <c r="I75" s="149"/>
      <c r="J75" s="149"/>
      <c r="K75" s="149"/>
      <c r="L75" s="150"/>
      <c r="M75" s="151"/>
      <c r="N75" s="152"/>
      <c r="O75" s="98"/>
      <c r="P75" s="37" t="str">
        <f t="shared" ref="P75:P114" si="1">IF(N75="","",MAX(M75-N75,0))</f>
        <v/>
      </c>
      <c r="Q75" s="151"/>
      <c r="R75" s="190"/>
      <c r="S75" s="98"/>
      <c r="T75" s="64"/>
      <c r="U75" s="154"/>
      <c r="V75" s="155"/>
      <c r="W75" s="12"/>
      <c r="X75" s="454" t="s">
        <v>229</v>
      </c>
    </row>
    <row r="76" spans="1:24" hidden="1" x14ac:dyDescent="0.2">
      <c r="A76" s="203"/>
      <c r="B76" s="203"/>
      <c r="C76" s="203"/>
      <c r="D76" s="203"/>
      <c r="E76" s="99"/>
      <c r="F76" s="100"/>
      <c r="G76" s="100"/>
      <c r="H76" s="99"/>
      <c r="I76" s="100"/>
      <c r="J76" s="100"/>
      <c r="K76" s="100"/>
      <c r="L76" s="101"/>
      <c r="M76" s="188"/>
      <c r="N76" s="189"/>
      <c r="O76" s="101"/>
      <c r="P76" s="39" t="str">
        <f t="shared" si="1"/>
        <v/>
      </c>
      <c r="Q76" s="188"/>
      <c r="R76" s="190"/>
      <c r="S76" s="98"/>
      <c r="T76" s="65"/>
      <c r="U76" s="192"/>
      <c r="V76" s="193"/>
      <c r="W76" s="12"/>
      <c r="X76" s="454" t="s">
        <v>224</v>
      </c>
    </row>
    <row r="77" spans="1:24" hidden="1" x14ac:dyDescent="0.2">
      <c r="A77" s="140" t="s">
        <v>165</v>
      </c>
      <c r="B77" s="140" t="s">
        <v>74</v>
      </c>
      <c r="C77" s="140" t="s">
        <v>166</v>
      </c>
      <c r="D77" s="379" t="s">
        <v>86</v>
      </c>
      <c r="E77" s="148"/>
      <c r="F77" s="149"/>
      <c r="G77" s="149"/>
      <c r="H77" s="148"/>
      <c r="I77" s="149"/>
      <c r="J77" s="149"/>
      <c r="K77" s="149"/>
      <c r="L77" s="150"/>
      <c r="M77" s="151"/>
      <c r="N77" s="152"/>
      <c r="O77" s="98"/>
      <c r="P77" s="37" t="str">
        <f t="shared" si="1"/>
        <v/>
      </c>
      <c r="Q77" s="151"/>
      <c r="R77" s="190"/>
      <c r="S77" s="98"/>
      <c r="T77" s="64"/>
      <c r="U77" s="194"/>
      <c r="V77" s="195"/>
      <c r="W77" s="12"/>
      <c r="X77" s="454" t="s">
        <v>79</v>
      </c>
    </row>
    <row r="78" spans="1:24" hidden="1" x14ac:dyDescent="0.2">
      <c r="A78" s="203"/>
      <c r="B78" s="203"/>
      <c r="C78" s="203"/>
      <c r="D78" s="203"/>
      <c r="E78" s="99"/>
      <c r="F78" s="100"/>
      <c r="G78" s="100"/>
      <c r="H78" s="99"/>
      <c r="I78" s="100"/>
      <c r="J78" s="100"/>
      <c r="K78" s="100"/>
      <c r="L78" s="101"/>
      <c r="M78" s="188"/>
      <c r="N78" s="189"/>
      <c r="O78" s="101"/>
      <c r="P78" s="39" t="str">
        <f t="shared" si="1"/>
        <v/>
      </c>
      <c r="Q78" s="188"/>
      <c r="R78" s="190"/>
      <c r="S78" s="98"/>
      <c r="T78" s="65"/>
      <c r="U78" s="192"/>
      <c r="V78" s="193"/>
      <c r="W78" s="12"/>
    </row>
    <row r="79" spans="1:24" hidden="1" x14ac:dyDescent="0.2">
      <c r="A79" s="140" t="s">
        <v>167</v>
      </c>
      <c r="B79" s="140" t="s">
        <v>137</v>
      </c>
      <c r="C79" s="140" t="s">
        <v>168</v>
      </c>
      <c r="D79" s="379" t="s">
        <v>81</v>
      </c>
      <c r="E79" s="148"/>
      <c r="F79" s="149"/>
      <c r="G79" s="149"/>
      <c r="H79" s="148"/>
      <c r="I79" s="149"/>
      <c r="J79" s="149"/>
      <c r="K79" s="149"/>
      <c r="L79" s="150"/>
      <c r="M79" s="151"/>
      <c r="N79" s="152"/>
      <c r="O79" s="98"/>
      <c r="P79" s="37" t="str">
        <f t="shared" si="1"/>
        <v/>
      </c>
      <c r="Q79" s="151"/>
      <c r="R79" s="190"/>
      <c r="S79" s="98"/>
      <c r="T79" s="64"/>
      <c r="U79" s="154"/>
      <c r="V79" s="155"/>
      <c r="W79" s="12"/>
    </row>
    <row r="80" spans="1:24" hidden="1" x14ac:dyDescent="0.2">
      <c r="A80" s="203"/>
      <c r="B80" s="203"/>
      <c r="C80" s="203"/>
      <c r="D80" s="203"/>
      <c r="E80" s="99"/>
      <c r="F80" s="100"/>
      <c r="G80" s="100"/>
      <c r="H80" s="99"/>
      <c r="I80" s="100"/>
      <c r="J80" s="100"/>
      <c r="K80" s="100"/>
      <c r="L80" s="101"/>
      <c r="M80" s="188"/>
      <c r="N80" s="189"/>
      <c r="O80" s="101"/>
      <c r="P80" s="39" t="str">
        <f t="shared" si="1"/>
        <v/>
      </c>
      <c r="Q80" s="188"/>
      <c r="R80" s="190"/>
      <c r="S80" s="98"/>
      <c r="T80" s="65"/>
      <c r="U80" s="192"/>
      <c r="V80" s="193"/>
      <c r="W80" s="12"/>
    </row>
    <row r="81" spans="1:23" hidden="1" x14ac:dyDescent="0.2">
      <c r="A81" s="140" t="s">
        <v>169</v>
      </c>
      <c r="B81" s="140" t="s">
        <v>94</v>
      </c>
      <c r="C81" s="140" t="s">
        <v>170</v>
      </c>
      <c r="D81" s="379" t="s">
        <v>81</v>
      </c>
      <c r="E81" s="148"/>
      <c r="F81" s="149"/>
      <c r="G81" s="149"/>
      <c r="H81" s="148"/>
      <c r="I81" s="149"/>
      <c r="J81" s="149"/>
      <c r="K81" s="149"/>
      <c r="L81" s="150"/>
      <c r="M81" s="151"/>
      <c r="N81" s="152"/>
      <c r="O81" s="98"/>
      <c r="P81" s="37" t="str">
        <f t="shared" si="1"/>
        <v/>
      </c>
      <c r="Q81" s="151"/>
      <c r="R81" s="190"/>
      <c r="S81" s="98"/>
      <c r="T81" s="64"/>
      <c r="U81" s="154"/>
      <c r="V81" s="155"/>
      <c r="W81" s="12"/>
    </row>
    <row r="82" spans="1:23" hidden="1" x14ac:dyDescent="0.2">
      <c r="A82" s="203"/>
      <c r="B82" s="203"/>
      <c r="C82" s="203"/>
      <c r="D82" s="203"/>
      <c r="E82" s="99"/>
      <c r="F82" s="100"/>
      <c r="G82" s="100"/>
      <c r="H82" s="99"/>
      <c r="I82" s="100"/>
      <c r="J82" s="100"/>
      <c r="K82" s="100"/>
      <c r="L82" s="101"/>
      <c r="M82" s="188"/>
      <c r="N82" s="189"/>
      <c r="O82" s="101"/>
      <c r="P82" s="39" t="str">
        <f t="shared" si="1"/>
        <v/>
      </c>
      <c r="Q82" s="188"/>
      <c r="R82" s="190"/>
      <c r="S82" s="98"/>
      <c r="T82" s="65"/>
      <c r="U82" s="192"/>
      <c r="V82" s="193"/>
      <c r="W82" s="12"/>
    </row>
    <row r="83" spans="1:23" hidden="1" x14ac:dyDescent="0.2">
      <c r="A83" s="594" t="s">
        <v>169</v>
      </c>
      <c r="B83" s="594" t="s">
        <v>94</v>
      </c>
      <c r="C83" s="594" t="s">
        <v>171</v>
      </c>
      <c r="D83" s="594" t="s">
        <v>81</v>
      </c>
      <c r="E83" s="148"/>
      <c r="F83" s="149"/>
      <c r="G83" s="149"/>
      <c r="H83" s="148"/>
      <c r="I83" s="149"/>
      <c r="J83" s="149"/>
      <c r="K83" s="149"/>
      <c r="L83" s="150"/>
      <c r="M83" s="151"/>
      <c r="N83" s="152"/>
      <c r="O83" s="98"/>
      <c r="P83" s="37" t="str">
        <f t="shared" si="1"/>
        <v/>
      </c>
      <c r="Q83" s="151"/>
      <c r="R83" s="190"/>
      <c r="S83" s="98"/>
      <c r="T83" s="64"/>
      <c r="U83" s="194"/>
      <c r="V83" s="195"/>
      <c r="W83" s="12"/>
    </row>
    <row r="84" spans="1:23" hidden="1" x14ac:dyDescent="0.2">
      <c r="A84" s="205"/>
      <c r="B84" s="205"/>
      <c r="C84" s="205"/>
      <c r="D84" s="205"/>
      <c r="E84" s="99"/>
      <c r="F84" s="100"/>
      <c r="G84" s="100"/>
      <c r="H84" s="99"/>
      <c r="I84" s="100"/>
      <c r="J84" s="100"/>
      <c r="K84" s="100"/>
      <c r="L84" s="101"/>
      <c r="M84" s="188"/>
      <c r="N84" s="189"/>
      <c r="O84" s="101"/>
      <c r="P84" s="39" t="str">
        <f t="shared" si="1"/>
        <v/>
      </c>
      <c r="Q84" s="188"/>
      <c r="R84" s="190"/>
      <c r="S84" s="98"/>
      <c r="T84" s="65"/>
      <c r="U84" s="192"/>
      <c r="V84" s="193"/>
      <c r="W84" s="12"/>
    </row>
    <row r="85" spans="1:23" hidden="1" x14ac:dyDescent="0.2">
      <c r="A85" s="140" t="s">
        <v>172</v>
      </c>
      <c r="B85" s="140" t="s">
        <v>74</v>
      </c>
      <c r="C85" s="140" t="s">
        <v>173</v>
      </c>
      <c r="D85" s="379" t="s">
        <v>86</v>
      </c>
      <c r="E85" s="148"/>
      <c r="F85" s="149"/>
      <c r="G85" s="149"/>
      <c r="H85" s="148"/>
      <c r="I85" s="149"/>
      <c r="J85" s="149"/>
      <c r="K85" s="149"/>
      <c r="L85" s="150"/>
      <c r="M85" s="151"/>
      <c r="N85" s="152"/>
      <c r="O85" s="98"/>
      <c r="P85" s="37" t="str">
        <f t="shared" si="1"/>
        <v/>
      </c>
      <c r="Q85" s="151"/>
      <c r="R85" s="190"/>
      <c r="S85" s="98"/>
      <c r="T85" s="64"/>
      <c r="U85" s="154"/>
      <c r="V85" s="155"/>
      <c r="W85" s="12"/>
    </row>
    <row r="86" spans="1:23" hidden="1" x14ac:dyDescent="0.2">
      <c r="A86" s="203"/>
      <c r="B86" s="203"/>
      <c r="C86" s="203"/>
      <c r="D86" s="203"/>
      <c r="E86" s="99"/>
      <c r="F86" s="100"/>
      <c r="G86" s="100"/>
      <c r="H86" s="99"/>
      <c r="I86" s="100"/>
      <c r="J86" s="100"/>
      <c r="K86" s="100"/>
      <c r="L86" s="101"/>
      <c r="M86" s="188"/>
      <c r="N86" s="189"/>
      <c r="O86" s="101"/>
      <c r="P86" s="39" t="str">
        <f t="shared" si="1"/>
        <v/>
      </c>
      <c r="Q86" s="188"/>
      <c r="R86" s="190"/>
      <c r="S86" s="98"/>
      <c r="T86" s="65"/>
      <c r="U86" s="192"/>
      <c r="V86" s="193"/>
      <c r="W86" s="12"/>
    </row>
    <row r="87" spans="1:23" hidden="1" x14ac:dyDescent="0.2">
      <c r="A87" s="140" t="s">
        <v>174</v>
      </c>
      <c r="B87" s="140" t="s">
        <v>94</v>
      </c>
      <c r="C87" s="140" t="s">
        <v>175</v>
      </c>
      <c r="D87" s="379" t="s">
        <v>86</v>
      </c>
      <c r="E87" s="148"/>
      <c r="F87" s="149"/>
      <c r="G87" s="149"/>
      <c r="H87" s="148"/>
      <c r="I87" s="149"/>
      <c r="J87" s="149"/>
      <c r="K87" s="149"/>
      <c r="L87" s="150"/>
      <c r="M87" s="151"/>
      <c r="N87" s="152"/>
      <c r="O87" s="98"/>
      <c r="P87" s="37" t="str">
        <f t="shared" si="1"/>
        <v/>
      </c>
      <c r="Q87" s="151"/>
      <c r="R87" s="190"/>
      <c r="S87" s="98"/>
      <c r="T87" s="64"/>
      <c r="U87" s="154"/>
      <c r="V87" s="155"/>
      <c r="W87" s="12"/>
    </row>
    <row r="88" spans="1:23" hidden="1" x14ac:dyDescent="0.2">
      <c r="A88" s="203"/>
      <c r="B88" s="203"/>
      <c r="C88" s="203"/>
      <c r="D88" s="203"/>
      <c r="E88" s="99"/>
      <c r="F88" s="100"/>
      <c r="G88" s="100"/>
      <c r="H88" s="99"/>
      <c r="I88" s="100"/>
      <c r="J88" s="100"/>
      <c r="K88" s="100"/>
      <c r="L88" s="101"/>
      <c r="M88" s="188"/>
      <c r="N88" s="189"/>
      <c r="O88" s="101"/>
      <c r="P88" s="39" t="str">
        <f t="shared" si="1"/>
        <v/>
      </c>
      <c r="Q88" s="188"/>
      <c r="R88" s="190"/>
      <c r="S88" s="98"/>
      <c r="T88" s="65"/>
      <c r="U88" s="192"/>
      <c r="V88" s="193"/>
      <c r="W88" s="12"/>
    </row>
    <row r="89" spans="1:23" hidden="1" x14ac:dyDescent="0.2">
      <c r="A89" s="594" t="s">
        <v>174</v>
      </c>
      <c r="B89" s="594" t="s">
        <v>94</v>
      </c>
      <c r="C89" s="594" t="s">
        <v>176</v>
      </c>
      <c r="D89" s="594" t="s">
        <v>81</v>
      </c>
      <c r="E89" s="148"/>
      <c r="F89" s="149"/>
      <c r="G89" s="149"/>
      <c r="H89" s="148"/>
      <c r="I89" s="149"/>
      <c r="J89" s="149"/>
      <c r="K89" s="149"/>
      <c r="L89" s="150"/>
      <c r="M89" s="151"/>
      <c r="N89" s="152"/>
      <c r="O89" s="98"/>
      <c r="P89" s="37" t="str">
        <f t="shared" si="1"/>
        <v/>
      </c>
      <c r="Q89" s="151"/>
      <c r="R89" s="190"/>
      <c r="S89" s="98"/>
      <c r="T89" s="64"/>
      <c r="U89" s="194"/>
      <c r="V89" s="195"/>
      <c r="W89" s="12"/>
    </row>
    <row r="90" spans="1:23" hidden="1" x14ac:dyDescent="0.2">
      <c r="A90" s="205"/>
      <c r="B90" s="205"/>
      <c r="C90" s="205"/>
      <c r="D90" s="205"/>
      <c r="E90" s="99"/>
      <c r="F90" s="100"/>
      <c r="G90" s="100"/>
      <c r="H90" s="99"/>
      <c r="I90" s="100"/>
      <c r="J90" s="100"/>
      <c r="K90" s="100"/>
      <c r="L90" s="101"/>
      <c r="M90" s="188"/>
      <c r="N90" s="189"/>
      <c r="O90" s="101"/>
      <c r="P90" s="39" t="str">
        <f t="shared" si="1"/>
        <v/>
      </c>
      <c r="Q90" s="188"/>
      <c r="R90" s="190"/>
      <c r="S90" s="98"/>
      <c r="T90" s="65"/>
      <c r="U90" s="192"/>
      <c r="V90" s="193"/>
      <c r="W90" s="12"/>
    </row>
    <row r="91" spans="1:23" hidden="1" x14ac:dyDescent="0.2">
      <c r="A91" s="140" t="s">
        <v>177</v>
      </c>
      <c r="B91" s="140" t="s">
        <v>79</v>
      </c>
      <c r="C91" s="140" t="s">
        <v>80</v>
      </c>
      <c r="D91" s="379" t="s">
        <v>81</v>
      </c>
      <c r="E91" s="148"/>
      <c r="F91" s="149"/>
      <c r="G91" s="149"/>
      <c r="H91" s="148"/>
      <c r="I91" s="149"/>
      <c r="J91" s="149"/>
      <c r="K91" s="149"/>
      <c r="L91" s="150"/>
      <c r="M91" s="151"/>
      <c r="N91" s="152"/>
      <c r="O91" s="98"/>
      <c r="P91" s="37" t="str">
        <f t="shared" si="1"/>
        <v/>
      </c>
      <c r="Q91" s="151"/>
      <c r="R91" s="190"/>
      <c r="S91" s="98"/>
      <c r="T91" s="64"/>
      <c r="U91" s="154"/>
      <c r="V91" s="155"/>
      <c r="W91" s="12"/>
    </row>
    <row r="92" spans="1:23" hidden="1" x14ac:dyDescent="0.2">
      <c r="A92" s="203"/>
      <c r="B92" s="203"/>
      <c r="C92" s="203"/>
      <c r="D92" s="203"/>
      <c r="E92" s="99"/>
      <c r="F92" s="100"/>
      <c r="G92" s="100"/>
      <c r="H92" s="99"/>
      <c r="I92" s="100"/>
      <c r="J92" s="100"/>
      <c r="K92" s="100"/>
      <c r="L92" s="101"/>
      <c r="M92" s="188"/>
      <c r="N92" s="189"/>
      <c r="O92" s="101"/>
      <c r="P92" s="39" t="str">
        <f t="shared" si="1"/>
        <v/>
      </c>
      <c r="Q92" s="188"/>
      <c r="R92" s="190"/>
      <c r="S92" s="98"/>
      <c r="T92" s="65"/>
      <c r="U92" s="192"/>
      <c r="V92" s="193"/>
      <c r="W92" s="12"/>
    </row>
    <row r="93" spans="1:23" hidden="1" x14ac:dyDescent="0.2">
      <c r="A93" s="140" t="s">
        <v>178</v>
      </c>
      <c r="B93" s="140" t="s">
        <v>79</v>
      </c>
      <c r="C93" s="140" t="s">
        <v>179</v>
      </c>
      <c r="D93" s="379" t="s">
        <v>81</v>
      </c>
      <c r="E93" s="148"/>
      <c r="F93" s="149"/>
      <c r="G93" s="149"/>
      <c r="H93" s="148"/>
      <c r="I93" s="149"/>
      <c r="J93" s="149"/>
      <c r="K93" s="149"/>
      <c r="L93" s="150"/>
      <c r="M93" s="151"/>
      <c r="N93" s="152"/>
      <c r="O93" s="98"/>
      <c r="P93" s="37" t="str">
        <f t="shared" si="1"/>
        <v/>
      </c>
      <c r="Q93" s="151"/>
      <c r="R93" s="190"/>
      <c r="S93" s="98"/>
      <c r="T93" s="64"/>
      <c r="U93" s="154"/>
      <c r="V93" s="155"/>
      <c r="W93" s="12"/>
    </row>
    <row r="94" spans="1:23" hidden="1" x14ac:dyDescent="0.2">
      <c r="A94" s="203"/>
      <c r="B94" s="203"/>
      <c r="C94" s="203"/>
      <c r="D94" s="203"/>
      <c r="E94" s="99"/>
      <c r="F94" s="100"/>
      <c r="G94" s="100"/>
      <c r="H94" s="99"/>
      <c r="I94" s="100"/>
      <c r="J94" s="100"/>
      <c r="K94" s="100"/>
      <c r="L94" s="101"/>
      <c r="M94" s="188"/>
      <c r="N94" s="189"/>
      <c r="O94" s="101"/>
      <c r="P94" s="39" t="str">
        <f t="shared" si="1"/>
        <v/>
      </c>
      <c r="Q94" s="188"/>
      <c r="R94" s="190"/>
      <c r="S94" s="98"/>
      <c r="T94" s="65"/>
      <c r="U94" s="192"/>
      <c r="V94" s="193"/>
      <c r="W94" s="12"/>
    </row>
    <row r="95" spans="1:23" hidden="1" x14ac:dyDescent="0.2">
      <c r="A95" s="140" t="s">
        <v>181</v>
      </c>
      <c r="B95" s="140" t="s">
        <v>94</v>
      </c>
      <c r="C95" s="140" t="s">
        <v>182</v>
      </c>
      <c r="D95" s="379" t="s">
        <v>81</v>
      </c>
      <c r="E95" s="148"/>
      <c r="F95" s="149"/>
      <c r="G95" s="149"/>
      <c r="H95" s="148"/>
      <c r="I95" s="149"/>
      <c r="J95" s="149"/>
      <c r="K95" s="149"/>
      <c r="L95" s="150"/>
      <c r="M95" s="151"/>
      <c r="N95" s="152"/>
      <c r="O95" s="98"/>
      <c r="P95" s="37" t="str">
        <f t="shared" si="1"/>
        <v/>
      </c>
      <c r="Q95" s="151"/>
      <c r="R95" s="190"/>
      <c r="S95" s="98"/>
      <c r="T95" s="64"/>
      <c r="U95" s="194"/>
      <c r="V95" s="195"/>
      <c r="W95" s="12"/>
    </row>
    <row r="96" spans="1:23" hidden="1" x14ac:dyDescent="0.2">
      <c r="A96" s="203"/>
      <c r="B96" s="203"/>
      <c r="C96" s="203"/>
      <c r="D96" s="203"/>
      <c r="E96" s="99"/>
      <c r="F96" s="100"/>
      <c r="G96" s="100"/>
      <c r="H96" s="99"/>
      <c r="I96" s="100"/>
      <c r="J96" s="100"/>
      <c r="K96" s="100"/>
      <c r="L96" s="101"/>
      <c r="M96" s="188"/>
      <c r="N96" s="189"/>
      <c r="O96" s="101"/>
      <c r="P96" s="39" t="str">
        <f t="shared" si="1"/>
        <v/>
      </c>
      <c r="Q96" s="188"/>
      <c r="R96" s="190"/>
      <c r="S96" s="98"/>
      <c r="T96" s="65"/>
      <c r="U96" s="192"/>
      <c r="V96" s="193"/>
      <c r="W96" s="12"/>
    </row>
    <row r="97" spans="1:23" hidden="1" x14ac:dyDescent="0.2">
      <c r="A97" s="140" t="s">
        <v>183</v>
      </c>
      <c r="B97" s="140" t="s">
        <v>74</v>
      </c>
      <c r="C97" s="140" t="s">
        <v>184</v>
      </c>
      <c r="D97" s="379" t="s">
        <v>86</v>
      </c>
      <c r="E97" s="148"/>
      <c r="F97" s="149"/>
      <c r="G97" s="149"/>
      <c r="H97" s="148"/>
      <c r="I97" s="149"/>
      <c r="J97" s="149"/>
      <c r="K97" s="149"/>
      <c r="L97" s="150"/>
      <c r="M97" s="151"/>
      <c r="N97" s="152"/>
      <c r="O97" s="98"/>
      <c r="P97" s="37" t="str">
        <f t="shared" si="1"/>
        <v/>
      </c>
      <c r="Q97" s="151"/>
      <c r="R97" s="190"/>
      <c r="S97" s="98"/>
      <c r="T97" s="64"/>
      <c r="U97" s="154"/>
      <c r="V97" s="155"/>
      <c r="W97" s="12"/>
    </row>
    <row r="98" spans="1:23" hidden="1" x14ac:dyDescent="0.2">
      <c r="A98" s="203"/>
      <c r="B98" s="203"/>
      <c r="C98" s="203"/>
      <c r="D98" s="203"/>
      <c r="E98" s="99"/>
      <c r="F98" s="100"/>
      <c r="G98" s="100"/>
      <c r="H98" s="99"/>
      <c r="I98" s="100"/>
      <c r="J98" s="100"/>
      <c r="K98" s="100"/>
      <c r="L98" s="101"/>
      <c r="M98" s="188"/>
      <c r="N98" s="189"/>
      <c r="O98" s="101"/>
      <c r="P98" s="39" t="str">
        <f t="shared" si="1"/>
        <v/>
      </c>
      <c r="Q98" s="188"/>
      <c r="R98" s="190"/>
      <c r="S98" s="98"/>
      <c r="T98" s="65"/>
      <c r="U98" s="192"/>
      <c r="V98" s="193"/>
      <c r="W98" s="12"/>
    </row>
    <row r="99" spans="1:23" x14ac:dyDescent="0.2">
      <c r="A99" s="201" t="s">
        <v>185</v>
      </c>
      <c r="B99" s="201" t="s">
        <v>74</v>
      </c>
      <c r="C99" s="201" t="s">
        <v>186</v>
      </c>
      <c r="D99" s="201" t="s">
        <v>86</v>
      </c>
      <c r="E99" s="166"/>
      <c r="F99" s="167" t="s">
        <v>220</v>
      </c>
      <c r="G99" s="167"/>
      <c r="H99" s="166"/>
      <c r="I99" s="167"/>
      <c r="J99" s="167"/>
      <c r="K99" s="167"/>
      <c r="L99" s="177"/>
      <c r="M99" s="162">
        <v>0.75</v>
      </c>
      <c r="N99" s="163">
        <v>0.6875</v>
      </c>
      <c r="O99" s="164"/>
      <c r="P99" s="229">
        <f t="shared" si="1"/>
        <v>6.25E-2</v>
      </c>
      <c r="Q99" s="162"/>
      <c r="R99" s="165">
        <v>0.73958333333333337</v>
      </c>
      <c r="S99" s="164"/>
      <c r="T99" s="230"/>
      <c r="U99" s="250"/>
      <c r="V99" s="251"/>
      <c r="W99" s="12"/>
    </row>
    <row r="100" spans="1:23" x14ac:dyDescent="0.2">
      <c r="A100" s="200"/>
      <c r="B100" s="200"/>
      <c r="C100" s="200"/>
      <c r="D100" s="200"/>
      <c r="E100" s="19"/>
      <c r="F100" s="20"/>
      <c r="G100" s="20"/>
      <c r="H100" s="19"/>
      <c r="I100" s="20"/>
      <c r="J100" s="20"/>
      <c r="K100" s="20"/>
      <c r="L100" s="21"/>
      <c r="M100" s="42"/>
      <c r="N100" s="38"/>
      <c r="O100" s="21"/>
      <c r="P100" s="198" t="str">
        <f t="shared" si="1"/>
        <v/>
      </c>
      <c r="Q100" s="42"/>
      <c r="R100" s="35"/>
      <c r="S100" s="18"/>
      <c r="T100" s="227"/>
      <c r="U100" s="69"/>
      <c r="V100" s="70"/>
      <c r="W100" s="12"/>
    </row>
    <row r="101" spans="1:23" hidden="1" x14ac:dyDescent="0.2">
      <c r="A101" s="140" t="s">
        <v>187</v>
      </c>
      <c r="B101" s="140" t="s">
        <v>79</v>
      </c>
      <c r="C101" s="140" t="s">
        <v>188</v>
      </c>
      <c r="D101" s="379" t="s">
        <v>81</v>
      </c>
      <c r="E101" s="148"/>
      <c r="F101" s="149"/>
      <c r="G101" s="149"/>
      <c r="H101" s="148"/>
      <c r="I101" s="149"/>
      <c r="J101" s="149"/>
      <c r="K101" s="149"/>
      <c r="L101" s="150"/>
      <c r="M101" s="151"/>
      <c r="N101" s="152"/>
      <c r="O101" s="98"/>
      <c r="P101" s="37" t="str">
        <f t="shared" si="1"/>
        <v/>
      </c>
      <c r="Q101" s="151"/>
      <c r="R101" s="190"/>
      <c r="S101" s="98"/>
      <c r="T101" s="64"/>
      <c r="U101" s="194"/>
      <c r="V101" s="195"/>
      <c r="W101" s="12"/>
    </row>
    <row r="102" spans="1:23" hidden="1" x14ac:dyDescent="0.2">
      <c r="A102" s="203"/>
      <c r="B102" s="203"/>
      <c r="C102" s="203"/>
      <c r="D102" s="203"/>
      <c r="E102" s="99"/>
      <c r="F102" s="100"/>
      <c r="G102" s="100"/>
      <c r="H102" s="99"/>
      <c r="I102" s="100"/>
      <c r="J102" s="100"/>
      <c r="K102" s="100"/>
      <c r="L102" s="101"/>
      <c r="M102" s="188"/>
      <c r="N102" s="189"/>
      <c r="O102" s="101"/>
      <c r="P102" s="39" t="str">
        <f t="shared" si="1"/>
        <v/>
      </c>
      <c r="Q102" s="188"/>
      <c r="R102" s="190"/>
      <c r="S102" s="98"/>
      <c r="T102" s="65"/>
      <c r="U102" s="192"/>
      <c r="V102" s="193"/>
      <c r="W102" s="12"/>
    </row>
    <row r="103" spans="1:23" hidden="1" x14ac:dyDescent="0.2">
      <c r="A103" s="140" t="s">
        <v>189</v>
      </c>
      <c r="B103" s="140" t="s">
        <v>79</v>
      </c>
      <c r="C103" s="140" t="s">
        <v>190</v>
      </c>
      <c r="D103" s="379" t="s">
        <v>81</v>
      </c>
      <c r="E103" s="148"/>
      <c r="F103" s="149"/>
      <c r="G103" s="149"/>
      <c r="H103" s="148"/>
      <c r="I103" s="149"/>
      <c r="J103" s="149"/>
      <c r="K103" s="149"/>
      <c r="L103" s="150"/>
      <c r="M103" s="151"/>
      <c r="N103" s="152"/>
      <c r="O103" s="98"/>
      <c r="P103" s="37" t="str">
        <f t="shared" si="1"/>
        <v/>
      </c>
      <c r="Q103" s="151"/>
      <c r="R103" s="190"/>
      <c r="S103" s="98"/>
      <c r="T103" s="64"/>
      <c r="U103" s="154"/>
      <c r="V103" s="155"/>
      <c r="W103" s="12"/>
    </row>
    <row r="104" spans="1:23" hidden="1" x14ac:dyDescent="0.2">
      <c r="A104" s="203"/>
      <c r="B104" s="203"/>
      <c r="C104" s="203"/>
      <c r="D104" s="203"/>
      <c r="E104" s="99"/>
      <c r="F104" s="100"/>
      <c r="G104" s="100"/>
      <c r="H104" s="99"/>
      <c r="I104" s="100"/>
      <c r="J104" s="100"/>
      <c r="K104" s="100"/>
      <c r="L104" s="101"/>
      <c r="M104" s="188"/>
      <c r="N104" s="189"/>
      <c r="O104" s="101"/>
      <c r="P104" s="39" t="str">
        <f t="shared" si="1"/>
        <v/>
      </c>
      <c r="Q104" s="188"/>
      <c r="R104" s="190"/>
      <c r="S104" s="98"/>
      <c r="T104" s="65"/>
      <c r="U104" s="192"/>
      <c r="V104" s="193"/>
      <c r="W104" s="12"/>
    </row>
    <row r="105" spans="1:23" hidden="1" x14ac:dyDescent="0.2">
      <c r="A105" s="594" t="s">
        <v>191</v>
      </c>
      <c r="B105" s="594" t="s">
        <v>94</v>
      </c>
      <c r="C105" s="594" t="s">
        <v>192</v>
      </c>
      <c r="D105" s="379" t="s">
        <v>81</v>
      </c>
      <c r="E105" s="148"/>
      <c r="F105" s="149"/>
      <c r="G105" s="149"/>
      <c r="H105" s="148"/>
      <c r="I105" s="149"/>
      <c r="J105" s="149"/>
      <c r="K105" s="149"/>
      <c r="L105" s="150"/>
      <c r="M105" s="151"/>
      <c r="N105" s="152"/>
      <c r="O105" s="98"/>
      <c r="P105" s="37" t="str">
        <f t="shared" si="1"/>
        <v/>
      </c>
      <c r="Q105" s="151"/>
      <c r="R105" s="190"/>
      <c r="S105" s="98"/>
      <c r="T105" s="64"/>
      <c r="U105" s="154"/>
      <c r="V105" s="155"/>
      <c r="W105" s="12"/>
    </row>
    <row r="106" spans="1:23" ht="13.5" hidden="1" thickBot="1" x14ac:dyDescent="0.25">
      <c r="A106" s="207"/>
      <c r="B106" s="207"/>
      <c r="C106" s="207"/>
      <c r="D106" s="207"/>
      <c r="E106" s="208"/>
      <c r="F106" s="209"/>
      <c r="G106" s="209"/>
      <c r="H106" s="208"/>
      <c r="I106" s="209"/>
      <c r="J106" s="209"/>
      <c r="K106" s="209"/>
      <c r="L106" s="210"/>
      <c r="M106" s="211"/>
      <c r="N106" s="212"/>
      <c r="O106" s="213"/>
      <c r="P106" s="46" t="str">
        <f t="shared" si="1"/>
        <v/>
      </c>
      <c r="Q106" s="211"/>
      <c r="R106" s="7"/>
      <c r="S106" s="231"/>
      <c r="T106" s="66"/>
      <c r="U106" s="382"/>
      <c r="V106" s="383"/>
      <c r="W106" s="12"/>
    </row>
    <row r="107" spans="1:23" hidden="1" x14ac:dyDescent="0.2">
      <c r="A107" s="140"/>
      <c r="B107" s="379" t="s">
        <v>79</v>
      </c>
      <c r="C107" s="140"/>
      <c r="D107" s="379" t="s">
        <v>81</v>
      </c>
      <c r="E107" s="148"/>
      <c r="F107" s="149"/>
      <c r="G107" s="149"/>
      <c r="H107" s="148"/>
      <c r="I107" s="149"/>
      <c r="J107" s="149"/>
      <c r="K107" s="149"/>
      <c r="L107" s="150"/>
      <c r="M107" s="218"/>
      <c r="N107" s="219"/>
      <c r="O107" s="220"/>
      <c r="P107" s="52" t="str">
        <f t="shared" si="1"/>
        <v/>
      </c>
      <c r="Q107" s="218"/>
      <c r="R107" s="221"/>
      <c r="S107" s="220"/>
      <c r="T107" s="52"/>
      <c r="U107" s="257"/>
      <c r="V107" s="258"/>
      <c r="W107" s="12"/>
    </row>
    <row r="108" spans="1:23" hidden="1" x14ac:dyDescent="0.2">
      <c r="A108" s="203"/>
      <c r="B108" s="203"/>
      <c r="C108" s="203"/>
      <c r="D108" s="203"/>
      <c r="E108" s="99"/>
      <c r="F108" s="100"/>
      <c r="G108" s="100"/>
      <c r="H108" s="99"/>
      <c r="I108" s="100"/>
      <c r="J108" s="100"/>
      <c r="K108" s="100"/>
      <c r="L108" s="101"/>
      <c r="M108" s="188"/>
      <c r="N108" s="189"/>
      <c r="O108" s="101"/>
      <c r="P108" s="39" t="str">
        <f t="shared" si="1"/>
        <v/>
      </c>
      <c r="Q108" s="188"/>
      <c r="R108" s="190"/>
      <c r="S108" s="98"/>
      <c r="T108" s="39"/>
      <c r="U108" s="192"/>
      <c r="V108" s="193"/>
      <c r="W108" s="12"/>
    </row>
    <row r="109" spans="1:23" hidden="1" x14ac:dyDescent="0.2">
      <c r="A109" s="205"/>
      <c r="B109" s="594" t="s">
        <v>79</v>
      </c>
      <c r="C109" s="205"/>
      <c r="D109" s="379" t="s">
        <v>81</v>
      </c>
      <c r="E109" s="148"/>
      <c r="F109" s="149"/>
      <c r="G109" s="149"/>
      <c r="H109" s="148"/>
      <c r="I109" s="149"/>
      <c r="J109" s="149"/>
      <c r="K109" s="149"/>
      <c r="L109" s="150"/>
      <c r="M109" s="151"/>
      <c r="N109" s="152"/>
      <c r="O109" s="98"/>
      <c r="P109" s="37" t="str">
        <f t="shared" si="1"/>
        <v/>
      </c>
      <c r="Q109" s="151"/>
      <c r="R109" s="190"/>
      <c r="S109" s="98"/>
      <c r="T109" s="37"/>
      <c r="U109" s="154"/>
      <c r="V109" s="155"/>
      <c r="W109" s="12"/>
    </row>
    <row r="110" spans="1:23" hidden="1" x14ac:dyDescent="0.2">
      <c r="A110" s="205"/>
      <c r="B110" s="205"/>
      <c r="C110" s="205"/>
      <c r="D110" s="203"/>
      <c r="E110" s="99"/>
      <c r="F110" s="100"/>
      <c r="G110" s="100"/>
      <c r="H110" s="99"/>
      <c r="I110" s="100"/>
      <c r="J110" s="100"/>
      <c r="K110" s="100"/>
      <c r="L110" s="101"/>
      <c r="M110" s="188"/>
      <c r="N110" s="189"/>
      <c r="O110" s="101"/>
      <c r="P110" s="39" t="str">
        <f t="shared" si="1"/>
        <v/>
      </c>
      <c r="Q110" s="188"/>
      <c r="R110" s="190"/>
      <c r="S110" s="98"/>
      <c r="T110" s="39"/>
      <c r="U110" s="192"/>
      <c r="V110" s="193"/>
      <c r="W110" s="12"/>
    </row>
    <row r="111" spans="1:23" hidden="1" x14ac:dyDescent="0.2">
      <c r="A111" s="140"/>
      <c r="B111" s="379" t="s">
        <v>79</v>
      </c>
      <c r="C111" s="140"/>
      <c r="D111" s="379" t="s">
        <v>81</v>
      </c>
      <c r="E111" s="148"/>
      <c r="F111" s="149"/>
      <c r="G111" s="149"/>
      <c r="H111" s="148"/>
      <c r="I111" s="149"/>
      <c r="J111" s="149"/>
      <c r="K111" s="149"/>
      <c r="L111" s="150"/>
      <c r="M111" s="151"/>
      <c r="N111" s="152"/>
      <c r="O111" s="98"/>
      <c r="P111" s="37" t="str">
        <f t="shared" si="1"/>
        <v/>
      </c>
      <c r="Q111" s="151"/>
      <c r="R111" s="190"/>
      <c r="S111" s="98"/>
      <c r="T111" s="37"/>
      <c r="U111" s="154"/>
      <c r="V111" s="155"/>
      <c r="W111" s="12"/>
    </row>
    <row r="112" spans="1:23" hidden="1" x14ac:dyDescent="0.2">
      <c r="A112" s="203"/>
      <c r="B112" s="203"/>
      <c r="C112" s="203"/>
      <c r="D112" s="203"/>
      <c r="E112" s="99"/>
      <c r="F112" s="100"/>
      <c r="G112" s="100"/>
      <c r="H112" s="99"/>
      <c r="I112" s="100"/>
      <c r="J112" s="100"/>
      <c r="K112" s="100"/>
      <c r="L112" s="101"/>
      <c r="M112" s="188"/>
      <c r="N112" s="189"/>
      <c r="O112" s="101"/>
      <c r="P112" s="39" t="str">
        <f t="shared" si="1"/>
        <v/>
      </c>
      <c r="Q112" s="188"/>
      <c r="R112" s="190"/>
      <c r="S112" s="98"/>
      <c r="T112" s="39"/>
      <c r="U112" s="192"/>
      <c r="V112" s="193"/>
      <c r="W112" s="12"/>
    </row>
    <row r="113" spans="1:23" hidden="1" x14ac:dyDescent="0.2">
      <c r="A113" s="594"/>
      <c r="B113" s="594" t="s">
        <v>79</v>
      </c>
      <c r="C113" s="594"/>
      <c r="D113" s="379" t="s">
        <v>81</v>
      </c>
      <c r="E113" s="148"/>
      <c r="F113" s="149"/>
      <c r="G113" s="149"/>
      <c r="H113" s="148"/>
      <c r="I113" s="149"/>
      <c r="J113" s="149"/>
      <c r="K113" s="149"/>
      <c r="L113" s="150"/>
      <c r="M113" s="151"/>
      <c r="N113" s="152"/>
      <c r="O113" s="98"/>
      <c r="P113" s="37" t="str">
        <f t="shared" si="1"/>
        <v/>
      </c>
      <c r="Q113" s="151"/>
      <c r="R113" s="190"/>
      <c r="S113" s="98"/>
      <c r="T113" s="37"/>
      <c r="U113" s="194"/>
      <c r="V113" s="195"/>
      <c r="W113" s="12"/>
    </row>
    <row r="114" spans="1:23" ht="13.5" hidden="1" thickBot="1" x14ac:dyDescent="0.25">
      <c r="A114" s="207"/>
      <c r="B114" s="207"/>
      <c r="C114" s="207"/>
      <c r="D114" s="207"/>
      <c r="E114" s="208"/>
      <c r="F114" s="209"/>
      <c r="G114" s="209"/>
      <c r="H114" s="208"/>
      <c r="I114" s="209"/>
      <c r="J114" s="209"/>
      <c r="K114" s="209"/>
      <c r="L114" s="210"/>
      <c r="M114" s="224"/>
      <c r="N114" s="225"/>
      <c r="O114" s="210"/>
      <c r="P114" s="40" t="str">
        <f t="shared" si="1"/>
        <v/>
      </c>
      <c r="Q114" s="224"/>
      <c r="R114" s="214"/>
      <c r="S114" s="215"/>
      <c r="T114" s="40"/>
      <c r="U114" s="216"/>
      <c r="V114" s="217"/>
      <c r="W114" s="12"/>
    </row>
    <row r="115" spans="1:23" x14ac:dyDescent="0.2">
      <c r="E115" s="7"/>
      <c r="F115" s="8"/>
      <c r="G115" s="8"/>
      <c r="H115" s="7"/>
      <c r="I115" s="8"/>
      <c r="J115" s="8"/>
      <c r="K115" s="8"/>
      <c r="L115" s="7"/>
      <c r="M115" s="12"/>
      <c r="N115" s="9"/>
      <c r="O115" s="10"/>
      <c r="P115" s="11"/>
      <c r="Q115" s="11"/>
      <c r="R115" s="9"/>
      <c r="S115" s="10"/>
      <c r="T115" s="11"/>
    </row>
    <row r="116" spans="1:23" x14ac:dyDescent="0.2">
      <c r="I116" s="2"/>
      <c r="J116" s="2"/>
      <c r="K116" s="2"/>
      <c r="N116" s="3"/>
      <c r="O116" s="3"/>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7" ht="15" hidden="1" x14ac:dyDescent="0.2">
      <c r="G145" s="32" t="s">
        <v>207</v>
      </c>
    </row>
    <row r="146" spans="7:7" ht="15" hidden="1" x14ac:dyDescent="0.2">
      <c r="G146" s="32" t="s">
        <v>142</v>
      </c>
    </row>
    <row r="147" spans="7:7" ht="15" hidden="1" x14ac:dyDescent="0.2">
      <c r="G147" s="32" t="s">
        <v>208</v>
      </c>
    </row>
    <row r="148" spans="7:7" ht="15" hidden="1" x14ac:dyDescent="0.2">
      <c r="G148" s="32" t="s">
        <v>145</v>
      </c>
    </row>
    <row r="149" spans="7:7" ht="15" hidden="1" x14ac:dyDescent="0.2">
      <c r="G149" s="32" t="s">
        <v>209</v>
      </c>
    </row>
    <row r="150" spans="7:7" ht="15" hidden="1" x14ac:dyDescent="0.2">
      <c r="G150" s="32" t="s">
        <v>148</v>
      </c>
    </row>
    <row r="151" spans="7:7" ht="15" hidden="1" x14ac:dyDescent="0.2">
      <c r="G151" s="32" t="s">
        <v>210</v>
      </c>
    </row>
    <row r="152" spans="7:7" ht="15" hidden="1" x14ac:dyDescent="0.2">
      <c r="G152" s="32" t="s">
        <v>150</v>
      </c>
    </row>
    <row r="153" spans="7:7" ht="15" hidden="1" x14ac:dyDescent="0.2">
      <c r="G153" s="32" t="s">
        <v>211</v>
      </c>
    </row>
    <row r="154" spans="7:7" ht="15" hidden="1" x14ac:dyDescent="0.2">
      <c r="G154" s="32" t="s">
        <v>152</v>
      </c>
    </row>
    <row r="155" spans="7:7" ht="15" hidden="1" x14ac:dyDescent="0.2">
      <c r="G155" s="32" t="s">
        <v>212</v>
      </c>
    </row>
    <row r="156" spans="7:7" ht="15" hidden="1" x14ac:dyDescent="0.2">
      <c r="G156" s="32" t="s">
        <v>154</v>
      </c>
    </row>
    <row r="157" spans="7:7" ht="15" hidden="1" x14ac:dyDescent="0.2">
      <c r="G157" s="32" t="s">
        <v>213</v>
      </c>
    </row>
    <row r="158" spans="7:7" ht="15" hidden="1" x14ac:dyDescent="0.25">
      <c r="G158" s="33" t="s">
        <v>79</v>
      </c>
    </row>
  </sheetData>
  <autoFilter ref="A7:V114">
    <filterColumn colId="3">
      <colorFilter dxfId="7"/>
    </filterColumn>
    <filterColumn colId="12" showButton="0"/>
    <filterColumn colId="13" showButton="0"/>
    <filterColumn colId="14" showButton="0"/>
    <filterColumn colId="16" showButton="0"/>
    <filterColumn colId="17" showButton="0"/>
    <filterColumn colId="18" showButton="0"/>
  </autoFilter>
  <dataConsolidate link="1"/>
  <mergeCells count="2">
    <mergeCell ref="M7:P7"/>
    <mergeCell ref="Q7:T7"/>
  </mergeCells>
  <conditionalFormatting sqref="O115 S115">
    <cfRule type="cellIs" dxfId="6" priority="1" stopIfTrue="1" operator="between">
      <formula>1</formula>
      <formula>2</formula>
    </cfRule>
  </conditionalFormatting>
  <dataValidations count="8">
    <dataValidation type="list" allowBlank="1" showInputMessage="1" showErrorMessage="1" sqref="L9:L114">
      <formula1>$X$71:$X$73</formula1>
    </dataValidation>
    <dataValidation type="list" allowBlank="1" showInputMessage="1" showErrorMessage="1" sqref="F4">
      <formula1>$X$26:$X$69</formula1>
    </dataValidation>
    <dataValidation type="list" allowBlank="1" showInputMessage="1" showErrorMessage="1" sqref="S9:S114 O9:O114">
      <formula1>$X$22:$X$24</formula1>
    </dataValidation>
    <dataValidation type="list" allowBlank="1" showInputMessage="1" showErrorMessage="1" sqref="H9:H114">
      <formula1>$X$14:$X$17</formula1>
    </dataValidation>
    <dataValidation type="list" allowBlank="1" showInputMessage="1" showErrorMessage="1" sqref="U9:U114 G9:G114">
      <formula1>$X$19:$X$20</formula1>
    </dataValidation>
    <dataValidation type="list" allowBlank="1" showInputMessage="1" showErrorMessage="1" sqref="E9:E114">
      <formula1>$X$9:$X$12</formula1>
    </dataValidation>
    <dataValidation type="list" allowBlank="1" showInputMessage="1" showErrorMessage="1" sqref="L116:L120">
      <formula1>$X$41:$X$45</formula1>
    </dataValidation>
    <dataValidation type="list" allowBlank="1" showInputMessage="1" showErrorMessage="1" sqref="J9:J114">
      <formula1>$X$75:$X$77</formula1>
    </dataValidation>
  </dataValidations>
  <pageMargins left="0.25" right="0.25" top="0.75" bottom="0.75" header="0.3" footer="0.3"/>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58"/>
  <sheetViews>
    <sheetView workbookViewId="0">
      <selection activeCell="Q168" sqref="Q168"/>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5.625" customWidth="1"/>
    <col min="11" max="11" width="13" customWidth="1"/>
    <col min="12" max="12" width="18.5" bestFit="1" customWidth="1"/>
    <col min="13" max="13" width="9.125" customWidth="1"/>
    <col min="15" max="15" width="7.125" customWidth="1"/>
    <col min="16" max="16" width="9.5" customWidth="1"/>
    <col min="17" max="17" width="9.75" customWidth="1"/>
    <col min="18" max="18" width="9.375" customWidth="1"/>
    <col min="19" max="19" width="5.25" customWidth="1"/>
    <col min="20" max="20" width="12.375" customWidth="1"/>
    <col min="21" max="21" width="21.5" bestFit="1" customWidth="1"/>
    <col min="22" max="22" width="18" customWidth="1"/>
    <col min="24" max="24" width="9" hidden="1" customWidth="1"/>
    <col min="25" max="26" width="9"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212</v>
      </c>
      <c r="N4" s="3"/>
      <c r="O4" s="3"/>
    </row>
    <row r="5" spans="1:24" x14ac:dyDescent="0.2">
      <c r="N5" s="3"/>
      <c r="O5" s="3"/>
    </row>
    <row r="6" spans="1:24" ht="13.5" thickBot="1" x14ac:dyDescent="0.25">
      <c r="N6" s="3"/>
      <c r="O6" s="3"/>
    </row>
    <row r="7" spans="1:24" ht="29.25" customHeight="1" thickTop="1" x14ac:dyDescent="0.25">
      <c r="A7" s="55" t="s">
        <v>52</v>
      </c>
      <c r="B7" s="56" t="s">
        <v>53</v>
      </c>
      <c r="C7" s="56" t="s">
        <v>54</v>
      </c>
      <c r="D7" s="56" t="s">
        <v>55</v>
      </c>
      <c r="E7" s="57" t="s">
        <v>56</v>
      </c>
      <c r="F7" s="57" t="s">
        <v>57</v>
      </c>
      <c r="G7" s="57" t="s">
        <v>58</v>
      </c>
      <c r="H7" s="57" t="s">
        <v>59</v>
      </c>
      <c r="I7" s="58" t="s">
        <v>60</v>
      </c>
      <c r="J7" s="58" t="s">
        <v>216</v>
      </c>
      <c r="K7" s="58" t="s">
        <v>61</v>
      </c>
      <c r="L7" s="58" t="s">
        <v>62</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x14ac:dyDescent="0.2">
      <c r="A9" s="199" t="s">
        <v>73</v>
      </c>
      <c r="B9" s="199" t="s">
        <v>74</v>
      </c>
      <c r="C9" s="199" t="s">
        <v>75</v>
      </c>
      <c r="D9" s="596" t="s">
        <v>76</v>
      </c>
      <c r="E9" s="16" t="s">
        <v>82</v>
      </c>
      <c r="F9" s="17"/>
      <c r="G9" s="17" t="s">
        <v>81</v>
      </c>
      <c r="H9" s="16" t="s">
        <v>222</v>
      </c>
      <c r="I9" s="17"/>
      <c r="J9" s="17" t="s">
        <v>229</v>
      </c>
      <c r="K9" s="17"/>
      <c r="L9" s="18" t="s">
        <v>159</v>
      </c>
      <c r="M9" s="87"/>
      <c r="N9" s="88"/>
      <c r="O9" s="18"/>
      <c r="P9" s="196" t="str">
        <f>IF(N9="","",MAX(M9-N9,0))</f>
        <v/>
      </c>
      <c r="Q9" s="87">
        <v>0.75</v>
      </c>
      <c r="R9" s="1">
        <v>0.74305555555555547</v>
      </c>
      <c r="S9" s="18"/>
      <c r="T9" s="197"/>
      <c r="U9" s="73"/>
      <c r="V9" s="554" t="s">
        <v>393</v>
      </c>
      <c r="W9" s="12"/>
      <c r="X9" s="573" t="s">
        <v>77</v>
      </c>
    </row>
    <row r="10" spans="1:24" x14ac:dyDescent="0.2">
      <c r="A10" s="200"/>
      <c r="B10" s="200"/>
      <c r="C10" s="200"/>
      <c r="D10" s="200"/>
      <c r="E10" s="19"/>
      <c r="F10" s="20"/>
      <c r="G10" s="20"/>
      <c r="H10" s="19"/>
      <c r="I10" s="20"/>
      <c r="J10" s="20"/>
      <c r="K10" s="20"/>
      <c r="L10" s="21"/>
      <c r="M10" s="85"/>
      <c r="N10" s="86"/>
      <c r="O10" s="21"/>
      <c r="P10" s="198" t="str">
        <f>IF(N10="","",MAX(M10-N10,0))</f>
        <v/>
      </c>
      <c r="Q10" s="85"/>
      <c r="R10" s="35"/>
      <c r="S10" s="18"/>
      <c r="T10" s="227"/>
      <c r="U10" s="69"/>
      <c r="V10" s="70"/>
      <c r="W10" s="12"/>
      <c r="X10" s="573" t="s">
        <v>221</v>
      </c>
    </row>
    <row r="11" spans="1:24" hidden="1" x14ac:dyDescent="0.2">
      <c r="A11" s="522" t="s">
        <v>78</v>
      </c>
      <c r="B11" s="522" t="s">
        <v>79</v>
      </c>
      <c r="C11" s="522" t="s">
        <v>80</v>
      </c>
      <c r="D11" s="531" t="s">
        <v>81</v>
      </c>
      <c r="E11" s="523"/>
      <c r="F11" s="524"/>
      <c r="G11" s="524"/>
      <c r="H11" s="523"/>
      <c r="I11" s="524"/>
      <c r="J11" s="524"/>
      <c r="K11" s="524"/>
      <c r="L11" s="372"/>
      <c r="M11" s="525"/>
      <c r="N11" s="508"/>
      <c r="O11" s="506"/>
      <c r="P11" s="509" t="str">
        <f t="shared" ref="P11:P74" si="0">IF(N11="","",MAX(M11-N11,0))</f>
        <v/>
      </c>
      <c r="Q11" s="525"/>
      <c r="R11" s="510"/>
      <c r="S11" s="506"/>
      <c r="T11" s="64"/>
      <c r="U11" s="526"/>
      <c r="V11" s="527"/>
      <c r="W11" s="12"/>
      <c r="X11" t="s">
        <v>82</v>
      </c>
    </row>
    <row r="12" spans="1:24" hidden="1" x14ac:dyDescent="0.2">
      <c r="A12" s="514"/>
      <c r="B12" s="514"/>
      <c r="C12" s="514"/>
      <c r="D12" s="514"/>
      <c r="E12" s="515"/>
      <c r="F12" s="516"/>
      <c r="G12" s="516"/>
      <c r="H12" s="515"/>
      <c r="I12" s="516"/>
      <c r="J12" s="516"/>
      <c r="K12" s="516"/>
      <c r="L12" s="517"/>
      <c r="M12" s="528"/>
      <c r="N12" s="529"/>
      <c r="O12" s="517"/>
      <c r="P12" s="518" t="str">
        <f t="shared" si="0"/>
        <v/>
      </c>
      <c r="Q12" s="528"/>
      <c r="R12" s="510"/>
      <c r="S12" s="506"/>
      <c r="T12" s="65"/>
      <c r="U12" s="520"/>
      <c r="V12" s="521"/>
      <c r="W12" s="12"/>
      <c r="X12" t="s">
        <v>79</v>
      </c>
    </row>
    <row r="13" spans="1:24" hidden="1" x14ac:dyDescent="0.2">
      <c r="A13" s="522" t="s">
        <v>78</v>
      </c>
      <c r="B13" s="522" t="s">
        <v>79</v>
      </c>
      <c r="C13" s="522" t="s">
        <v>83</v>
      </c>
      <c r="D13" s="531" t="s">
        <v>81</v>
      </c>
      <c r="E13" s="523"/>
      <c r="F13" s="524"/>
      <c r="G13" s="524"/>
      <c r="H13" s="523"/>
      <c r="I13" s="524"/>
      <c r="J13" s="524"/>
      <c r="K13" s="524"/>
      <c r="L13" s="372"/>
      <c r="M13" s="525"/>
      <c r="N13" s="530"/>
      <c r="O13" s="506"/>
      <c r="P13" s="509" t="str">
        <f t="shared" si="0"/>
        <v/>
      </c>
      <c r="Q13" s="525"/>
      <c r="R13" s="510"/>
      <c r="S13" s="506"/>
      <c r="T13" s="64"/>
      <c r="U13" s="526"/>
      <c r="V13" s="527"/>
      <c r="W13" s="12"/>
    </row>
    <row r="14" spans="1:24" hidden="1" x14ac:dyDescent="0.2">
      <c r="A14" s="514"/>
      <c r="B14" s="514"/>
      <c r="C14" s="514"/>
      <c r="D14" s="514"/>
      <c r="E14" s="515"/>
      <c r="F14" s="516"/>
      <c r="G14" s="516"/>
      <c r="H14" s="515"/>
      <c r="I14" s="516"/>
      <c r="J14" s="516"/>
      <c r="K14" s="516"/>
      <c r="L14" s="517"/>
      <c r="M14" s="528"/>
      <c r="N14" s="529"/>
      <c r="O14" s="517"/>
      <c r="P14" s="518" t="str">
        <f t="shared" si="0"/>
        <v/>
      </c>
      <c r="Q14" s="528"/>
      <c r="R14" s="510"/>
      <c r="S14" s="506"/>
      <c r="T14" s="65"/>
      <c r="U14" s="520"/>
      <c r="V14" s="521"/>
      <c r="W14" s="12"/>
      <c r="X14" t="s">
        <v>222</v>
      </c>
    </row>
    <row r="15" spans="1:24" hidden="1" x14ac:dyDescent="0.2">
      <c r="A15" s="522" t="s">
        <v>84</v>
      </c>
      <c r="B15" s="522" t="s">
        <v>74</v>
      </c>
      <c r="C15" s="522" t="s">
        <v>85</v>
      </c>
      <c r="D15" s="531" t="s">
        <v>86</v>
      </c>
      <c r="E15" s="523"/>
      <c r="F15" s="524"/>
      <c r="G15" s="524"/>
      <c r="H15" s="523"/>
      <c r="I15" s="524"/>
      <c r="J15" s="524"/>
      <c r="K15" s="524"/>
      <c r="L15" s="372"/>
      <c r="M15" s="525"/>
      <c r="N15" s="530"/>
      <c r="O15" s="506"/>
      <c r="P15" s="509" t="str">
        <f t="shared" si="0"/>
        <v/>
      </c>
      <c r="Q15" s="525"/>
      <c r="R15" s="510"/>
      <c r="S15" s="506"/>
      <c r="T15" s="64"/>
      <c r="U15" s="512"/>
      <c r="V15" s="513"/>
      <c r="W15" s="12"/>
      <c r="X15" t="s">
        <v>87</v>
      </c>
    </row>
    <row r="16" spans="1:24" hidden="1" x14ac:dyDescent="0.2">
      <c r="A16" s="514"/>
      <c r="B16" s="514"/>
      <c r="C16" s="514"/>
      <c r="D16" s="514"/>
      <c r="E16" s="515"/>
      <c r="F16" s="516"/>
      <c r="G16" s="516"/>
      <c r="H16" s="515"/>
      <c r="I16" s="516"/>
      <c r="J16" s="516"/>
      <c r="K16" s="516"/>
      <c r="L16" s="517"/>
      <c r="M16" s="528"/>
      <c r="N16" s="529"/>
      <c r="O16" s="517"/>
      <c r="P16" s="518" t="str">
        <f t="shared" si="0"/>
        <v/>
      </c>
      <c r="Q16" s="528"/>
      <c r="R16" s="510"/>
      <c r="S16" s="506"/>
      <c r="T16" s="65"/>
      <c r="U16" s="520"/>
      <c r="V16" s="521"/>
      <c r="W16" s="12"/>
      <c r="X16" s="573" t="s">
        <v>223</v>
      </c>
    </row>
    <row r="17" spans="1:24" hidden="1" x14ac:dyDescent="0.2">
      <c r="A17" s="522" t="s">
        <v>84</v>
      </c>
      <c r="B17" s="522" t="s">
        <v>74</v>
      </c>
      <c r="C17" s="522" t="s">
        <v>88</v>
      </c>
      <c r="D17" s="531" t="s">
        <v>81</v>
      </c>
      <c r="E17" s="523"/>
      <c r="F17" s="524"/>
      <c r="G17" s="524"/>
      <c r="H17" s="523"/>
      <c r="I17" s="524"/>
      <c r="J17" s="524"/>
      <c r="K17" s="524"/>
      <c r="L17" s="372"/>
      <c r="M17" s="525"/>
      <c r="N17" s="530"/>
      <c r="O17" s="506"/>
      <c r="P17" s="509" t="str">
        <f t="shared" si="0"/>
        <v/>
      </c>
      <c r="Q17" s="525"/>
      <c r="R17" s="510"/>
      <c r="S17" s="506"/>
      <c r="T17" s="64"/>
      <c r="U17" s="526"/>
      <c r="V17" s="527"/>
      <c r="W17" s="12"/>
      <c r="X17" s="573" t="s">
        <v>90</v>
      </c>
    </row>
    <row r="18" spans="1:24" hidden="1" x14ac:dyDescent="0.2">
      <c r="A18" s="514"/>
      <c r="B18" s="514"/>
      <c r="C18" s="514"/>
      <c r="D18" s="514"/>
      <c r="E18" s="515"/>
      <c r="F18" s="516"/>
      <c r="G18" s="516"/>
      <c r="H18" s="515"/>
      <c r="I18" s="516"/>
      <c r="J18" s="516"/>
      <c r="K18" s="516"/>
      <c r="L18" s="517"/>
      <c r="M18" s="528"/>
      <c r="N18" s="529"/>
      <c r="O18" s="517"/>
      <c r="P18" s="518" t="str">
        <f t="shared" si="0"/>
        <v/>
      </c>
      <c r="Q18" s="528"/>
      <c r="R18" s="510"/>
      <c r="S18" s="506"/>
      <c r="T18" s="65"/>
      <c r="U18" s="520"/>
      <c r="V18" s="521"/>
      <c r="W18" s="12"/>
    </row>
    <row r="19" spans="1:24" hidden="1" x14ac:dyDescent="0.2">
      <c r="A19" s="522" t="s">
        <v>84</v>
      </c>
      <c r="B19" s="522" t="s">
        <v>74</v>
      </c>
      <c r="C19" s="522" t="s">
        <v>91</v>
      </c>
      <c r="D19" s="531" t="s">
        <v>86</v>
      </c>
      <c r="E19" s="523"/>
      <c r="F19" s="524"/>
      <c r="G19" s="524"/>
      <c r="H19" s="523"/>
      <c r="I19" s="524"/>
      <c r="J19" s="524"/>
      <c r="K19" s="524"/>
      <c r="L19" s="372"/>
      <c r="M19" s="525"/>
      <c r="N19" s="530"/>
      <c r="O19" s="506"/>
      <c r="P19" s="509" t="str">
        <f t="shared" si="0"/>
        <v/>
      </c>
      <c r="Q19" s="525"/>
      <c r="R19" s="510"/>
      <c r="S19" s="506"/>
      <c r="T19" s="64"/>
      <c r="U19" s="526"/>
      <c r="V19" s="527"/>
      <c r="W19" s="12"/>
      <c r="X19" t="s">
        <v>86</v>
      </c>
    </row>
    <row r="20" spans="1:24" hidden="1" x14ac:dyDescent="0.2">
      <c r="A20" s="514"/>
      <c r="B20" s="514"/>
      <c r="C20" s="514"/>
      <c r="D20" s="514"/>
      <c r="E20" s="515"/>
      <c r="F20" s="516"/>
      <c r="G20" s="516"/>
      <c r="H20" s="515"/>
      <c r="I20" s="516"/>
      <c r="J20" s="516"/>
      <c r="K20" s="516"/>
      <c r="L20" s="517"/>
      <c r="M20" s="528"/>
      <c r="N20" s="529"/>
      <c r="O20" s="517"/>
      <c r="P20" s="518" t="str">
        <f t="shared" si="0"/>
        <v/>
      </c>
      <c r="Q20" s="528"/>
      <c r="R20" s="510"/>
      <c r="S20" s="506"/>
      <c r="T20" s="65"/>
      <c r="U20" s="520"/>
      <c r="V20" s="521"/>
      <c r="W20" s="12"/>
      <c r="X20" t="s">
        <v>81</v>
      </c>
    </row>
    <row r="21" spans="1:24" hidden="1" x14ac:dyDescent="0.2">
      <c r="A21" s="522" t="s">
        <v>84</v>
      </c>
      <c r="B21" s="522" t="s">
        <v>74</v>
      </c>
      <c r="C21" s="531" t="s">
        <v>92</v>
      </c>
      <c r="D21" s="531" t="s">
        <v>86</v>
      </c>
      <c r="E21" s="523"/>
      <c r="F21" s="524"/>
      <c r="G21" s="524"/>
      <c r="H21" s="523"/>
      <c r="I21" s="524"/>
      <c r="J21" s="524"/>
      <c r="K21" s="524"/>
      <c r="L21" s="372"/>
      <c r="M21" s="525"/>
      <c r="N21" s="530"/>
      <c r="O21" s="506"/>
      <c r="P21" s="509" t="str">
        <f t="shared" si="0"/>
        <v/>
      </c>
      <c r="Q21" s="525"/>
      <c r="R21" s="510"/>
      <c r="S21" s="506"/>
      <c r="T21" s="64"/>
      <c r="U21" s="512"/>
      <c r="V21" s="513"/>
      <c r="W21" s="12"/>
    </row>
    <row r="22" spans="1:24" hidden="1" x14ac:dyDescent="0.2">
      <c r="A22" s="514"/>
      <c r="B22" s="514"/>
      <c r="C22" s="514"/>
      <c r="D22" s="514"/>
      <c r="E22" s="515"/>
      <c r="F22" s="516"/>
      <c r="G22" s="516"/>
      <c r="H22" s="515"/>
      <c r="I22" s="516"/>
      <c r="J22" s="516"/>
      <c r="K22" s="516"/>
      <c r="L22" s="517"/>
      <c r="M22" s="528"/>
      <c r="N22" s="529"/>
      <c r="O22" s="517"/>
      <c r="P22" s="518" t="str">
        <f t="shared" si="0"/>
        <v/>
      </c>
      <c r="Q22" s="528"/>
      <c r="R22" s="510"/>
      <c r="S22" s="506"/>
      <c r="T22" s="65"/>
      <c r="U22" s="520"/>
      <c r="V22" s="521"/>
      <c r="W22" s="12"/>
      <c r="X22">
        <v>0</v>
      </c>
    </row>
    <row r="23" spans="1:24" hidden="1" x14ac:dyDescent="0.2">
      <c r="A23" s="522" t="s">
        <v>93</v>
      </c>
      <c r="B23" s="522" t="s">
        <v>94</v>
      </c>
      <c r="C23" s="522" t="s">
        <v>95</v>
      </c>
      <c r="D23" s="531" t="s">
        <v>81</v>
      </c>
      <c r="E23" s="523"/>
      <c r="F23" s="524"/>
      <c r="G23" s="524"/>
      <c r="H23" s="523"/>
      <c r="I23" s="524"/>
      <c r="J23" s="524"/>
      <c r="K23" s="524"/>
      <c r="L23" s="372"/>
      <c r="M23" s="525"/>
      <c r="N23" s="530"/>
      <c r="O23" s="506"/>
      <c r="P23" s="509" t="str">
        <f t="shared" si="0"/>
        <v/>
      </c>
      <c r="Q23" s="525"/>
      <c r="R23" s="510"/>
      <c r="S23" s="506"/>
      <c r="T23" s="64"/>
      <c r="U23" s="526"/>
      <c r="V23" s="527"/>
      <c r="W23" s="12"/>
      <c r="X23">
        <v>1</v>
      </c>
    </row>
    <row r="24" spans="1:24" hidden="1" x14ac:dyDescent="0.2">
      <c r="A24" s="514"/>
      <c r="B24" s="514"/>
      <c r="C24" s="514"/>
      <c r="D24" s="514"/>
      <c r="E24" s="515"/>
      <c r="F24" s="516"/>
      <c r="G24" s="516"/>
      <c r="H24" s="515"/>
      <c r="I24" s="516"/>
      <c r="J24" s="516"/>
      <c r="K24" s="516"/>
      <c r="L24" s="517"/>
      <c r="M24" s="528"/>
      <c r="N24" s="529"/>
      <c r="O24" s="517"/>
      <c r="P24" s="518" t="str">
        <f t="shared" si="0"/>
        <v/>
      </c>
      <c r="Q24" s="528"/>
      <c r="R24" s="510"/>
      <c r="S24" s="506"/>
      <c r="T24" s="65"/>
      <c r="U24" s="520"/>
      <c r="V24" s="521"/>
      <c r="W24" s="12"/>
      <c r="X24">
        <v>2</v>
      </c>
    </row>
    <row r="25" spans="1:24" hidden="1" x14ac:dyDescent="0.2">
      <c r="A25" s="522" t="s">
        <v>93</v>
      </c>
      <c r="B25" s="522" t="s">
        <v>94</v>
      </c>
      <c r="C25" s="531" t="s">
        <v>96</v>
      </c>
      <c r="D25" s="531" t="s">
        <v>81</v>
      </c>
      <c r="E25" s="523"/>
      <c r="F25" s="524"/>
      <c r="G25" s="524"/>
      <c r="H25" s="523"/>
      <c r="I25" s="524"/>
      <c r="J25" s="524"/>
      <c r="K25" s="524"/>
      <c r="L25" s="372"/>
      <c r="M25" s="525"/>
      <c r="N25" s="530"/>
      <c r="O25" s="506"/>
      <c r="P25" s="509" t="str">
        <f t="shared" si="0"/>
        <v/>
      </c>
      <c r="Q25" s="525"/>
      <c r="R25" s="510"/>
      <c r="S25" s="506"/>
      <c r="T25" s="64"/>
      <c r="U25" s="526"/>
      <c r="V25" s="527"/>
      <c r="W25" s="12"/>
    </row>
    <row r="26" spans="1:24" hidden="1" x14ac:dyDescent="0.2">
      <c r="A26" s="514"/>
      <c r="B26" s="514"/>
      <c r="C26" s="514"/>
      <c r="D26" s="514"/>
      <c r="E26" s="515"/>
      <c r="F26" s="516"/>
      <c r="G26" s="516"/>
      <c r="H26" s="515"/>
      <c r="I26" s="516"/>
      <c r="J26" s="516"/>
      <c r="K26" s="516"/>
      <c r="L26" s="517"/>
      <c r="M26" s="528"/>
      <c r="N26" s="529"/>
      <c r="O26" s="517"/>
      <c r="P26" s="518" t="str">
        <f t="shared" si="0"/>
        <v/>
      </c>
      <c r="Q26" s="528"/>
      <c r="R26" s="510"/>
      <c r="S26" s="506"/>
      <c r="T26" s="65"/>
      <c r="U26" s="520"/>
      <c r="V26" s="521"/>
      <c r="W26" s="12"/>
      <c r="X26" s="575" t="s">
        <v>193</v>
      </c>
    </row>
    <row r="27" spans="1:24" hidden="1" x14ac:dyDescent="0.2">
      <c r="A27" s="522" t="s">
        <v>97</v>
      </c>
      <c r="B27" s="522" t="s">
        <v>79</v>
      </c>
      <c r="C27" s="522" t="s">
        <v>98</v>
      </c>
      <c r="D27" s="531" t="s">
        <v>86</v>
      </c>
      <c r="E27" s="523"/>
      <c r="F27" s="524"/>
      <c r="G27" s="524"/>
      <c r="H27" s="523"/>
      <c r="I27" s="524"/>
      <c r="J27" s="524"/>
      <c r="K27" s="524"/>
      <c r="L27" s="372"/>
      <c r="M27" s="525"/>
      <c r="N27" s="530"/>
      <c r="O27" s="506"/>
      <c r="P27" s="509" t="str">
        <f t="shared" si="0"/>
        <v/>
      </c>
      <c r="Q27" s="525"/>
      <c r="R27" s="510"/>
      <c r="S27" s="506"/>
      <c r="T27" s="64"/>
      <c r="U27" s="512"/>
      <c r="V27" s="513"/>
      <c r="W27" s="12"/>
      <c r="X27" s="575" t="s">
        <v>99</v>
      </c>
    </row>
    <row r="28" spans="1:24" hidden="1" x14ac:dyDescent="0.2">
      <c r="A28" s="514"/>
      <c r="B28" s="514"/>
      <c r="C28" s="514"/>
      <c r="D28" s="514"/>
      <c r="E28" s="515"/>
      <c r="F28" s="516"/>
      <c r="G28" s="516"/>
      <c r="H28" s="515"/>
      <c r="I28" s="516"/>
      <c r="J28" s="516"/>
      <c r="K28" s="516"/>
      <c r="L28" s="517"/>
      <c r="M28" s="528"/>
      <c r="N28" s="529"/>
      <c r="O28" s="517"/>
      <c r="P28" s="518" t="str">
        <f t="shared" si="0"/>
        <v/>
      </c>
      <c r="Q28" s="528"/>
      <c r="R28" s="510"/>
      <c r="S28" s="506"/>
      <c r="T28" s="65"/>
      <c r="U28" s="520"/>
      <c r="V28" s="521"/>
      <c r="W28" s="12"/>
      <c r="X28" s="575" t="s">
        <v>194</v>
      </c>
    </row>
    <row r="29" spans="1:24" hidden="1" x14ac:dyDescent="0.2">
      <c r="A29" s="522" t="s">
        <v>100</v>
      </c>
      <c r="B29" s="522" t="s">
        <v>74</v>
      </c>
      <c r="C29" s="522" t="s">
        <v>101</v>
      </c>
      <c r="D29" s="531" t="s">
        <v>81</v>
      </c>
      <c r="E29" s="523"/>
      <c r="F29" s="524"/>
      <c r="G29" s="524"/>
      <c r="H29" s="523"/>
      <c r="I29" s="524"/>
      <c r="J29" s="524"/>
      <c r="K29" s="524"/>
      <c r="L29" s="372"/>
      <c r="M29" s="525"/>
      <c r="N29" s="530"/>
      <c r="O29" s="506"/>
      <c r="P29" s="509" t="str">
        <f t="shared" si="0"/>
        <v/>
      </c>
      <c r="Q29" s="525"/>
      <c r="R29" s="510"/>
      <c r="S29" s="506"/>
      <c r="T29" s="64"/>
      <c r="U29" s="526"/>
      <c r="V29" s="527"/>
      <c r="W29" s="12"/>
      <c r="X29" s="575" t="s">
        <v>102</v>
      </c>
    </row>
    <row r="30" spans="1:24" hidden="1" x14ac:dyDescent="0.2">
      <c r="A30" s="514"/>
      <c r="B30" s="514"/>
      <c r="C30" s="514"/>
      <c r="D30" s="514"/>
      <c r="E30" s="515"/>
      <c r="F30" s="516"/>
      <c r="G30" s="516"/>
      <c r="H30" s="515"/>
      <c r="I30" s="516"/>
      <c r="J30" s="516"/>
      <c r="K30" s="516"/>
      <c r="L30" s="517"/>
      <c r="M30" s="528"/>
      <c r="N30" s="529"/>
      <c r="O30" s="517"/>
      <c r="P30" s="518" t="str">
        <f t="shared" si="0"/>
        <v/>
      </c>
      <c r="Q30" s="528"/>
      <c r="R30" s="510"/>
      <c r="S30" s="506"/>
      <c r="T30" s="65"/>
      <c r="U30" s="520"/>
      <c r="V30" s="521"/>
      <c r="W30" s="12"/>
      <c r="X30" s="575" t="s">
        <v>195</v>
      </c>
    </row>
    <row r="31" spans="1:24" hidden="1" x14ac:dyDescent="0.2">
      <c r="A31" s="522" t="s">
        <v>103</v>
      </c>
      <c r="B31" s="522" t="s">
        <v>94</v>
      </c>
      <c r="C31" s="522" t="s">
        <v>104</v>
      </c>
      <c r="D31" s="531" t="s">
        <v>81</v>
      </c>
      <c r="E31" s="523"/>
      <c r="F31" s="524"/>
      <c r="G31" s="524"/>
      <c r="H31" s="523"/>
      <c r="I31" s="524"/>
      <c r="J31" s="524"/>
      <c r="K31" s="524"/>
      <c r="L31" s="372"/>
      <c r="M31" s="525"/>
      <c r="N31" s="530"/>
      <c r="O31" s="506"/>
      <c r="P31" s="509" t="str">
        <f t="shared" si="0"/>
        <v/>
      </c>
      <c r="Q31" s="525"/>
      <c r="R31" s="510"/>
      <c r="S31" s="506"/>
      <c r="T31" s="64"/>
      <c r="U31" s="526"/>
      <c r="V31" s="527"/>
      <c r="W31" s="12"/>
      <c r="X31" s="575" t="s">
        <v>105</v>
      </c>
    </row>
    <row r="32" spans="1:24" hidden="1" x14ac:dyDescent="0.2">
      <c r="A32" s="514"/>
      <c r="B32" s="514"/>
      <c r="C32" s="514"/>
      <c r="D32" s="514"/>
      <c r="E32" s="515"/>
      <c r="F32" s="516"/>
      <c r="G32" s="516"/>
      <c r="H32" s="515"/>
      <c r="I32" s="516"/>
      <c r="J32" s="516"/>
      <c r="K32" s="516"/>
      <c r="L32" s="517"/>
      <c r="M32" s="528"/>
      <c r="N32" s="529"/>
      <c r="O32" s="517"/>
      <c r="P32" s="518" t="str">
        <f t="shared" si="0"/>
        <v/>
      </c>
      <c r="Q32" s="528"/>
      <c r="R32" s="510"/>
      <c r="S32" s="506"/>
      <c r="T32" s="65"/>
      <c r="U32" s="520"/>
      <c r="V32" s="521"/>
      <c r="W32" s="12"/>
      <c r="X32" s="575" t="s">
        <v>196</v>
      </c>
    </row>
    <row r="33" spans="1:24" hidden="1" x14ac:dyDescent="0.2">
      <c r="A33" s="745" t="s">
        <v>103</v>
      </c>
      <c r="B33" s="745" t="s">
        <v>94</v>
      </c>
      <c r="C33" s="745" t="s">
        <v>106</v>
      </c>
      <c r="D33" s="745" t="s">
        <v>81</v>
      </c>
      <c r="E33" s="523"/>
      <c r="F33" s="524"/>
      <c r="G33" s="524"/>
      <c r="H33" s="523"/>
      <c r="I33" s="524"/>
      <c r="J33" s="524"/>
      <c r="K33" s="524"/>
      <c r="L33" s="372"/>
      <c r="M33" s="525"/>
      <c r="N33" s="530"/>
      <c r="O33" s="506"/>
      <c r="P33" s="509" t="str">
        <f t="shared" si="0"/>
        <v/>
      </c>
      <c r="Q33" s="525"/>
      <c r="R33" s="510"/>
      <c r="S33" s="506"/>
      <c r="T33" s="64"/>
      <c r="U33" s="512"/>
      <c r="V33" s="513"/>
      <c r="W33" s="12"/>
      <c r="X33" s="575" t="s">
        <v>107</v>
      </c>
    </row>
    <row r="34" spans="1:24" hidden="1" x14ac:dyDescent="0.2">
      <c r="A34" s="112"/>
      <c r="B34" s="112"/>
      <c r="C34" s="112"/>
      <c r="D34" s="112"/>
      <c r="E34" s="515"/>
      <c r="F34" s="516"/>
      <c r="G34" s="516"/>
      <c r="H34" s="515"/>
      <c r="I34" s="516"/>
      <c r="J34" s="516"/>
      <c r="K34" s="516"/>
      <c r="L34" s="517"/>
      <c r="M34" s="528"/>
      <c r="N34" s="529"/>
      <c r="O34" s="517"/>
      <c r="P34" s="518" t="str">
        <f t="shared" si="0"/>
        <v/>
      </c>
      <c r="Q34" s="528"/>
      <c r="R34" s="510"/>
      <c r="S34" s="506"/>
      <c r="T34" s="65"/>
      <c r="U34" s="520"/>
      <c r="V34" s="521"/>
      <c r="W34" s="12"/>
      <c r="X34" s="575" t="s">
        <v>197</v>
      </c>
    </row>
    <row r="35" spans="1:24" hidden="1" x14ac:dyDescent="0.2">
      <c r="A35" s="522" t="s">
        <v>108</v>
      </c>
      <c r="B35" s="522" t="s">
        <v>74</v>
      </c>
      <c r="C35" s="522" t="s">
        <v>109</v>
      </c>
      <c r="D35" s="531" t="s">
        <v>86</v>
      </c>
      <c r="E35" s="523"/>
      <c r="F35" s="524"/>
      <c r="G35" s="524"/>
      <c r="H35" s="523"/>
      <c r="I35" s="524"/>
      <c r="J35" s="524"/>
      <c r="K35" s="524"/>
      <c r="L35" s="372"/>
      <c r="M35" s="525"/>
      <c r="N35" s="530"/>
      <c r="O35" s="506"/>
      <c r="P35" s="509" t="str">
        <f t="shared" si="0"/>
        <v/>
      </c>
      <c r="Q35" s="525"/>
      <c r="R35" s="510"/>
      <c r="S35" s="506"/>
      <c r="T35" s="64"/>
      <c r="U35" s="526"/>
      <c r="V35" s="527"/>
      <c r="W35" s="12"/>
      <c r="X35" s="575" t="s">
        <v>110</v>
      </c>
    </row>
    <row r="36" spans="1:24" hidden="1" x14ac:dyDescent="0.2">
      <c r="A36" s="514"/>
      <c r="B36" s="514"/>
      <c r="C36" s="514"/>
      <c r="D36" s="514"/>
      <c r="E36" s="515"/>
      <c r="F36" s="516"/>
      <c r="G36" s="516"/>
      <c r="H36" s="515"/>
      <c r="I36" s="516"/>
      <c r="J36" s="516"/>
      <c r="K36" s="516"/>
      <c r="L36" s="517"/>
      <c r="M36" s="528"/>
      <c r="N36" s="529"/>
      <c r="O36" s="517"/>
      <c r="P36" s="518" t="str">
        <f t="shared" si="0"/>
        <v/>
      </c>
      <c r="Q36" s="528"/>
      <c r="R36" s="510"/>
      <c r="S36" s="506"/>
      <c r="T36" s="65"/>
      <c r="U36" s="520"/>
      <c r="V36" s="521"/>
      <c r="W36" s="12"/>
      <c r="X36" s="575" t="s">
        <v>198</v>
      </c>
    </row>
    <row r="37" spans="1:24" hidden="1" x14ac:dyDescent="0.2">
      <c r="A37" s="522" t="s">
        <v>111</v>
      </c>
      <c r="B37" s="522" t="s">
        <v>94</v>
      </c>
      <c r="C37" s="522" t="s">
        <v>112</v>
      </c>
      <c r="D37" s="531" t="s">
        <v>86</v>
      </c>
      <c r="E37" s="523"/>
      <c r="F37" s="524"/>
      <c r="G37" s="524"/>
      <c r="H37" s="523"/>
      <c r="I37" s="524"/>
      <c r="J37" s="524"/>
      <c r="K37" s="524"/>
      <c r="L37" s="372"/>
      <c r="M37" s="525"/>
      <c r="N37" s="530"/>
      <c r="O37" s="506"/>
      <c r="P37" s="509" t="str">
        <f t="shared" si="0"/>
        <v/>
      </c>
      <c r="Q37" s="525"/>
      <c r="R37" s="510"/>
      <c r="S37" s="506"/>
      <c r="T37" s="64"/>
      <c r="U37" s="526"/>
      <c r="V37" s="527"/>
      <c r="W37" s="12"/>
      <c r="X37" s="575" t="s">
        <v>113</v>
      </c>
    </row>
    <row r="38" spans="1:24" hidden="1" x14ac:dyDescent="0.2">
      <c r="A38" s="514"/>
      <c r="B38" s="514"/>
      <c r="C38" s="514"/>
      <c r="D38" s="514"/>
      <c r="E38" s="515"/>
      <c r="F38" s="516"/>
      <c r="G38" s="516"/>
      <c r="H38" s="515"/>
      <c r="I38" s="516"/>
      <c r="J38" s="516"/>
      <c r="K38" s="516"/>
      <c r="L38" s="517"/>
      <c r="M38" s="528"/>
      <c r="N38" s="529"/>
      <c r="O38" s="517"/>
      <c r="P38" s="518" t="str">
        <f t="shared" si="0"/>
        <v/>
      </c>
      <c r="Q38" s="528"/>
      <c r="R38" s="510"/>
      <c r="S38" s="506"/>
      <c r="T38" s="65"/>
      <c r="U38" s="520"/>
      <c r="V38" s="521"/>
      <c r="W38" s="12"/>
      <c r="X38" s="575" t="s">
        <v>199</v>
      </c>
    </row>
    <row r="39" spans="1:24" hidden="1" x14ac:dyDescent="0.2">
      <c r="A39" s="522" t="s">
        <v>114</v>
      </c>
      <c r="B39" s="522" t="s">
        <v>74</v>
      </c>
      <c r="C39" s="522" t="s">
        <v>115</v>
      </c>
      <c r="D39" s="531" t="s">
        <v>86</v>
      </c>
      <c r="E39" s="523"/>
      <c r="F39" s="524"/>
      <c r="G39" s="524"/>
      <c r="H39" s="523"/>
      <c r="I39" s="524"/>
      <c r="J39" s="524"/>
      <c r="K39" s="524"/>
      <c r="L39" s="372"/>
      <c r="M39" s="525"/>
      <c r="N39" s="530"/>
      <c r="O39" s="506"/>
      <c r="P39" s="509" t="str">
        <f t="shared" si="0"/>
        <v/>
      </c>
      <c r="Q39" s="525"/>
      <c r="R39" s="510"/>
      <c r="S39" s="506"/>
      <c r="T39" s="64"/>
      <c r="U39" s="512"/>
      <c r="V39" s="513"/>
      <c r="W39" s="12"/>
      <c r="X39" s="575" t="s">
        <v>116</v>
      </c>
    </row>
    <row r="40" spans="1:24" hidden="1" x14ac:dyDescent="0.2">
      <c r="A40" s="514"/>
      <c r="B40" s="514"/>
      <c r="C40" s="514"/>
      <c r="D40" s="514"/>
      <c r="E40" s="515"/>
      <c r="F40" s="516"/>
      <c r="G40" s="516"/>
      <c r="H40" s="515"/>
      <c r="I40" s="516"/>
      <c r="J40" s="516"/>
      <c r="K40" s="516"/>
      <c r="L40" s="517"/>
      <c r="M40" s="528"/>
      <c r="N40" s="529"/>
      <c r="O40" s="517"/>
      <c r="P40" s="518" t="str">
        <f t="shared" si="0"/>
        <v/>
      </c>
      <c r="Q40" s="528"/>
      <c r="R40" s="510"/>
      <c r="S40" s="506"/>
      <c r="T40" s="65"/>
      <c r="U40" s="520"/>
      <c r="V40" s="521"/>
      <c r="W40" s="12"/>
      <c r="X40" s="575" t="s">
        <v>200</v>
      </c>
    </row>
    <row r="41" spans="1:24" hidden="1" x14ac:dyDescent="0.2">
      <c r="A41" s="522" t="s">
        <v>117</v>
      </c>
      <c r="B41" s="522" t="s">
        <v>74</v>
      </c>
      <c r="C41" s="522" t="s">
        <v>118</v>
      </c>
      <c r="D41" s="531" t="s">
        <v>86</v>
      </c>
      <c r="E41" s="523"/>
      <c r="F41" s="524"/>
      <c r="G41" s="524"/>
      <c r="H41" s="523"/>
      <c r="I41" s="524"/>
      <c r="J41" s="524"/>
      <c r="K41" s="524"/>
      <c r="L41" s="372"/>
      <c r="M41" s="525"/>
      <c r="N41" s="530"/>
      <c r="O41" s="506"/>
      <c r="P41" s="509" t="str">
        <f t="shared" si="0"/>
        <v/>
      </c>
      <c r="Q41" s="525"/>
      <c r="R41" s="510"/>
      <c r="S41" s="506"/>
      <c r="T41" s="64"/>
      <c r="U41" s="526"/>
      <c r="V41" s="527"/>
      <c r="W41" s="12"/>
      <c r="X41" s="575" t="s">
        <v>119</v>
      </c>
    </row>
    <row r="42" spans="1:24" hidden="1" x14ac:dyDescent="0.2">
      <c r="A42" s="514"/>
      <c r="B42" s="514"/>
      <c r="C42" s="514"/>
      <c r="D42" s="514"/>
      <c r="E42" s="515"/>
      <c r="F42" s="516"/>
      <c r="G42" s="516"/>
      <c r="H42" s="515"/>
      <c r="I42" s="516"/>
      <c r="J42" s="516"/>
      <c r="K42" s="516"/>
      <c r="L42" s="517"/>
      <c r="M42" s="528"/>
      <c r="N42" s="529"/>
      <c r="O42" s="517"/>
      <c r="P42" s="518" t="str">
        <f t="shared" si="0"/>
        <v/>
      </c>
      <c r="Q42" s="528"/>
      <c r="R42" s="510"/>
      <c r="S42" s="506"/>
      <c r="T42" s="65"/>
      <c r="U42" s="520"/>
      <c r="V42" s="521"/>
      <c r="W42" s="12"/>
      <c r="X42" s="575" t="s">
        <v>201</v>
      </c>
    </row>
    <row r="43" spans="1:24" hidden="1" x14ac:dyDescent="0.2">
      <c r="A43" s="531" t="s">
        <v>120</v>
      </c>
      <c r="B43" s="531" t="s">
        <v>74</v>
      </c>
      <c r="C43" s="531" t="s">
        <v>121</v>
      </c>
      <c r="D43" s="531" t="s">
        <v>86</v>
      </c>
      <c r="E43" s="523"/>
      <c r="F43" s="524"/>
      <c r="G43" s="524"/>
      <c r="H43" s="523"/>
      <c r="I43" s="524"/>
      <c r="J43" s="524"/>
      <c r="K43" s="524"/>
      <c r="L43" s="372"/>
      <c r="M43" s="525"/>
      <c r="N43" s="530"/>
      <c r="O43" s="506"/>
      <c r="P43" s="509" t="str">
        <f t="shared" si="0"/>
        <v/>
      </c>
      <c r="Q43" s="525"/>
      <c r="R43" s="510"/>
      <c r="S43" s="506"/>
      <c r="T43" s="64"/>
      <c r="U43" s="526"/>
      <c r="V43" s="527"/>
      <c r="W43" s="12"/>
      <c r="X43" s="575" t="s">
        <v>124</v>
      </c>
    </row>
    <row r="44" spans="1:24" hidden="1" x14ac:dyDescent="0.2">
      <c r="A44" s="514"/>
      <c r="B44" s="514"/>
      <c r="C44" s="514"/>
      <c r="D44" s="514"/>
      <c r="E44" s="515"/>
      <c r="F44" s="516"/>
      <c r="G44" s="516"/>
      <c r="H44" s="515"/>
      <c r="I44" s="516"/>
      <c r="J44" s="516"/>
      <c r="K44" s="516"/>
      <c r="L44" s="517"/>
      <c r="M44" s="528"/>
      <c r="N44" s="529"/>
      <c r="O44" s="517"/>
      <c r="P44" s="518" t="str">
        <f t="shared" si="0"/>
        <v/>
      </c>
      <c r="Q44" s="528"/>
      <c r="R44" s="510"/>
      <c r="S44" s="506"/>
      <c r="T44" s="65"/>
      <c r="U44" s="520"/>
      <c r="V44" s="521"/>
      <c r="W44" s="12"/>
      <c r="X44" s="575" t="s">
        <v>202</v>
      </c>
    </row>
    <row r="45" spans="1:24" hidden="1" x14ac:dyDescent="0.2">
      <c r="A45" s="522" t="s">
        <v>122</v>
      </c>
      <c r="B45" s="522" t="s">
        <v>74</v>
      </c>
      <c r="C45" s="522" t="s">
        <v>123</v>
      </c>
      <c r="D45" s="531" t="s">
        <v>86</v>
      </c>
      <c r="E45" s="523"/>
      <c r="F45" s="524"/>
      <c r="G45" s="524"/>
      <c r="H45" s="523"/>
      <c r="I45" s="524"/>
      <c r="J45" s="524"/>
      <c r="K45" s="524"/>
      <c r="L45" s="372"/>
      <c r="M45" s="525"/>
      <c r="N45" s="530"/>
      <c r="O45" s="506"/>
      <c r="P45" s="509" t="str">
        <f t="shared" si="0"/>
        <v/>
      </c>
      <c r="Q45" s="525"/>
      <c r="R45" s="510"/>
      <c r="S45" s="506"/>
      <c r="T45" s="64"/>
      <c r="U45" s="526"/>
      <c r="V45" s="527"/>
      <c r="W45" s="12"/>
      <c r="X45" s="575" t="s">
        <v>127</v>
      </c>
    </row>
    <row r="46" spans="1:24" hidden="1" x14ac:dyDescent="0.2">
      <c r="A46" s="514"/>
      <c r="B46" s="514"/>
      <c r="C46" s="514"/>
      <c r="D46" s="514"/>
      <c r="E46" s="515"/>
      <c r="F46" s="516"/>
      <c r="G46" s="516"/>
      <c r="H46" s="515"/>
      <c r="I46" s="516"/>
      <c r="J46" s="516"/>
      <c r="K46" s="516"/>
      <c r="L46" s="517"/>
      <c r="M46" s="528"/>
      <c r="N46" s="529"/>
      <c r="O46" s="517"/>
      <c r="P46" s="518" t="str">
        <f t="shared" si="0"/>
        <v/>
      </c>
      <c r="Q46" s="528"/>
      <c r="R46" s="510"/>
      <c r="S46" s="506"/>
      <c r="T46" s="65"/>
      <c r="U46" s="520"/>
      <c r="V46" s="521"/>
      <c r="W46" s="12"/>
      <c r="X46" s="575" t="s">
        <v>203</v>
      </c>
    </row>
    <row r="47" spans="1:24" hidden="1" x14ac:dyDescent="0.2">
      <c r="A47" s="522" t="s">
        <v>125</v>
      </c>
      <c r="B47" s="522" t="s">
        <v>74</v>
      </c>
      <c r="C47" s="531" t="s">
        <v>126</v>
      </c>
      <c r="D47" s="531" t="s">
        <v>81</v>
      </c>
      <c r="E47" s="523"/>
      <c r="F47" s="524"/>
      <c r="G47" s="524"/>
      <c r="H47" s="523"/>
      <c r="I47" s="524"/>
      <c r="J47" s="524"/>
      <c r="K47" s="524"/>
      <c r="L47" s="372"/>
      <c r="M47" s="525"/>
      <c r="N47" s="530"/>
      <c r="O47" s="506"/>
      <c r="P47" s="509" t="str">
        <f t="shared" si="0"/>
        <v/>
      </c>
      <c r="Q47" s="525"/>
      <c r="R47" s="510"/>
      <c r="S47" s="506"/>
      <c r="T47" s="64"/>
      <c r="U47" s="512"/>
      <c r="V47" s="513"/>
      <c r="W47" s="12"/>
      <c r="X47" s="575" t="s">
        <v>129</v>
      </c>
    </row>
    <row r="48" spans="1:24" hidden="1" x14ac:dyDescent="0.2">
      <c r="A48" s="514"/>
      <c r="B48" s="514"/>
      <c r="C48" s="514"/>
      <c r="D48" s="514"/>
      <c r="E48" s="515"/>
      <c r="F48" s="516"/>
      <c r="G48" s="516"/>
      <c r="H48" s="515"/>
      <c r="I48" s="516"/>
      <c r="J48" s="516"/>
      <c r="K48" s="516"/>
      <c r="L48" s="517"/>
      <c r="M48" s="528"/>
      <c r="N48" s="529"/>
      <c r="O48" s="517"/>
      <c r="P48" s="518" t="str">
        <f t="shared" si="0"/>
        <v/>
      </c>
      <c r="Q48" s="528"/>
      <c r="R48" s="510"/>
      <c r="S48" s="506"/>
      <c r="T48" s="65"/>
      <c r="U48" s="520"/>
      <c r="V48" s="521"/>
      <c r="W48" s="12"/>
      <c r="X48" s="575" t="s">
        <v>204</v>
      </c>
    </row>
    <row r="49" spans="1:24" hidden="1" x14ac:dyDescent="0.2">
      <c r="A49" s="522" t="s">
        <v>125</v>
      </c>
      <c r="B49" s="522" t="s">
        <v>74</v>
      </c>
      <c r="C49" s="531" t="s">
        <v>128</v>
      </c>
      <c r="D49" s="531" t="s">
        <v>86</v>
      </c>
      <c r="E49" s="523"/>
      <c r="F49" s="524"/>
      <c r="G49" s="524"/>
      <c r="H49" s="523"/>
      <c r="I49" s="524"/>
      <c r="J49" s="524"/>
      <c r="K49" s="524"/>
      <c r="L49" s="372"/>
      <c r="M49" s="525"/>
      <c r="N49" s="530"/>
      <c r="O49" s="506"/>
      <c r="P49" s="509" t="str">
        <f t="shared" si="0"/>
        <v/>
      </c>
      <c r="Q49" s="525"/>
      <c r="R49" s="510"/>
      <c r="S49" s="506"/>
      <c r="T49" s="64"/>
      <c r="U49" s="526"/>
      <c r="V49" s="527"/>
      <c r="W49" s="12"/>
      <c r="X49" s="575" t="s">
        <v>132</v>
      </c>
    </row>
    <row r="50" spans="1:24" hidden="1" x14ac:dyDescent="0.2">
      <c r="A50" s="514"/>
      <c r="B50" s="514"/>
      <c r="C50" s="514"/>
      <c r="D50" s="514"/>
      <c r="E50" s="515"/>
      <c r="F50" s="516"/>
      <c r="G50" s="516"/>
      <c r="H50" s="515"/>
      <c r="I50" s="516"/>
      <c r="J50" s="516"/>
      <c r="K50" s="516"/>
      <c r="L50" s="517"/>
      <c r="M50" s="528"/>
      <c r="N50" s="529"/>
      <c r="O50" s="517"/>
      <c r="P50" s="518" t="str">
        <f t="shared" si="0"/>
        <v/>
      </c>
      <c r="Q50" s="528"/>
      <c r="R50" s="510"/>
      <c r="S50" s="506"/>
      <c r="T50" s="65"/>
      <c r="U50" s="520"/>
      <c r="V50" s="521"/>
      <c r="W50" s="12"/>
      <c r="X50" s="575" t="s">
        <v>205</v>
      </c>
    </row>
    <row r="51" spans="1:24" hidden="1" x14ac:dyDescent="0.2">
      <c r="A51" s="522" t="s">
        <v>130</v>
      </c>
      <c r="B51" s="522" t="s">
        <v>94</v>
      </c>
      <c r="C51" s="522" t="s">
        <v>131</v>
      </c>
      <c r="D51" s="531" t="s">
        <v>81</v>
      </c>
      <c r="E51" s="523"/>
      <c r="F51" s="524"/>
      <c r="G51" s="524"/>
      <c r="H51" s="523"/>
      <c r="I51" s="524"/>
      <c r="J51" s="524"/>
      <c r="K51" s="524"/>
      <c r="L51" s="372"/>
      <c r="M51" s="525"/>
      <c r="N51" s="530"/>
      <c r="O51" s="506"/>
      <c r="P51" s="509" t="str">
        <f t="shared" si="0"/>
        <v/>
      </c>
      <c r="Q51" s="525"/>
      <c r="R51" s="510"/>
      <c r="S51" s="506"/>
      <c r="T51" s="64"/>
      <c r="U51" s="526"/>
      <c r="V51" s="527"/>
      <c r="W51" s="12"/>
      <c r="X51" s="575" t="s">
        <v>135</v>
      </c>
    </row>
    <row r="52" spans="1:24" hidden="1" x14ac:dyDescent="0.2">
      <c r="A52" s="514"/>
      <c r="B52" s="514"/>
      <c r="C52" s="514"/>
      <c r="D52" s="514"/>
      <c r="E52" s="515"/>
      <c r="F52" s="516"/>
      <c r="G52" s="516"/>
      <c r="H52" s="515"/>
      <c r="I52" s="516"/>
      <c r="J52" s="516"/>
      <c r="K52" s="516"/>
      <c r="L52" s="517"/>
      <c r="M52" s="528"/>
      <c r="N52" s="529"/>
      <c r="O52" s="517"/>
      <c r="P52" s="518" t="str">
        <f t="shared" si="0"/>
        <v/>
      </c>
      <c r="Q52" s="528"/>
      <c r="R52" s="510"/>
      <c r="S52" s="506"/>
      <c r="T52" s="65"/>
      <c r="U52" s="520"/>
      <c r="V52" s="521"/>
      <c r="W52" s="12"/>
      <c r="X52" s="575" t="s">
        <v>206</v>
      </c>
    </row>
    <row r="53" spans="1:24" hidden="1" x14ac:dyDescent="0.2">
      <c r="A53" s="522" t="s">
        <v>133</v>
      </c>
      <c r="B53" s="522" t="s">
        <v>94</v>
      </c>
      <c r="C53" s="522" t="s">
        <v>134</v>
      </c>
      <c r="D53" s="531" t="s">
        <v>86</v>
      </c>
      <c r="E53" s="523"/>
      <c r="F53" s="524"/>
      <c r="G53" s="524"/>
      <c r="H53" s="523"/>
      <c r="I53" s="524"/>
      <c r="J53" s="524"/>
      <c r="K53" s="524"/>
      <c r="L53" s="372"/>
      <c r="M53" s="525"/>
      <c r="N53" s="530"/>
      <c r="O53" s="506"/>
      <c r="P53" s="509" t="str">
        <f t="shared" si="0"/>
        <v/>
      </c>
      <c r="Q53" s="525"/>
      <c r="R53" s="510"/>
      <c r="S53" s="506"/>
      <c r="T53" s="64"/>
      <c r="U53" s="512"/>
      <c r="V53" s="513"/>
      <c r="W53" s="12"/>
      <c r="X53" s="575" t="s">
        <v>139</v>
      </c>
    </row>
    <row r="54" spans="1:24" hidden="1" x14ac:dyDescent="0.2">
      <c r="A54" s="514"/>
      <c r="B54" s="514"/>
      <c r="C54" s="514"/>
      <c r="D54" s="514"/>
      <c r="E54" s="515"/>
      <c r="F54" s="516"/>
      <c r="G54" s="516"/>
      <c r="H54" s="515"/>
      <c r="I54" s="516"/>
      <c r="J54" s="516"/>
      <c r="K54" s="516"/>
      <c r="L54" s="517"/>
      <c r="M54" s="528"/>
      <c r="N54" s="529"/>
      <c r="O54" s="517"/>
      <c r="P54" s="518" t="str">
        <f t="shared" si="0"/>
        <v/>
      </c>
      <c r="Q54" s="528"/>
      <c r="R54" s="510"/>
      <c r="S54" s="506"/>
      <c r="T54" s="65"/>
      <c r="U54" s="520"/>
      <c r="V54" s="521"/>
      <c r="W54" s="12"/>
      <c r="X54" s="575" t="s">
        <v>207</v>
      </c>
    </row>
    <row r="55" spans="1:24" hidden="1" x14ac:dyDescent="0.2">
      <c r="A55" s="522" t="s">
        <v>136</v>
      </c>
      <c r="B55" s="522" t="s">
        <v>137</v>
      </c>
      <c r="C55" s="522" t="s">
        <v>138</v>
      </c>
      <c r="D55" s="531" t="s">
        <v>81</v>
      </c>
      <c r="E55" s="523"/>
      <c r="F55" s="524"/>
      <c r="G55" s="524"/>
      <c r="H55" s="523"/>
      <c r="I55" s="524"/>
      <c r="J55" s="524"/>
      <c r="K55" s="524"/>
      <c r="L55" s="372"/>
      <c r="M55" s="525"/>
      <c r="N55" s="530"/>
      <c r="O55" s="506"/>
      <c r="P55" s="509" t="str">
        <f t="shared" si="0"/>
        <v/>
      </c>
      <c r="Q55" s="525"/>
      <c r="R55" s="510"/>
      <c r="S55" s="506"/>
      <c r="T55" s="64"/>
      <c r="U55" s="526"/>
      <c r="V55" s="527"/>
      <c r="W55" s="12"/>
      <c r="X55" s="575" t="s">
        <v>142</v>
      </c>
    </row>
    <row r="56" spans="1:24" hidden="1" x14ac:dyDescent="0.2">
      <c r="A56" s="514"/>
      <c r="B56" s="514"/>
      <c r="C56" s="514"/>
      <c r="D56" s="514"/>
      <c r="E56" s="515"/>
      <c r="F56" s="516"/>
      <c r="G56" s="516"/>
      <c r="H56" s="515"/>
      <c r="I56" s="516"/>
      <c r="J56" s="516"/>
      <c r="K56" s="516"/>
      <c r="L56" s="517"/>
      <c r="M56" s="528"/>
      <c r="N56" s="529"/>
      <c r="O56" s="517"/>
      <c r="P56" s="518" t="str">
        <f t="shared" si="0"/>
        <v/>
      </c>
      <c r="Q56" s="528"/>
      <c r="R56" s="510"/>
      <c r="S56" s="506"/>
      <c r="T56" s="65"/>
      <c r="U56" s="520"/>
      <c r="V56" s="521"/>
      <c r="W56" s="12"/>
      <c r="X56" s="575" t="s">
        <v>208</v>
      </c>
    </row>
    <row r="57" spans="1:24" hidden="1" x14ac:dyDescent="0.2">
      <c r="A57" s="522" t="s">
        <v>140</v>
      </c>
      <c r="B57" s="522" t="s">
        <v>74</v>
      </c>
      <c r="C57" s="522" t="s">
        <v>141</v>
      </c>
      <c r="D57" s="531" t="s">
        <v>86</v>
      </c>
      <c r="E57" s="523"/>
      <c r="F57" s="524"/>
      <c r="G57" s="524"/>
      <c r="H57" s="523"/>
      <c r="I57" s="524"/>
      <c r="J57" s="524"/>
      <c r="K57" s="524"/>
      <c r="L57" s="372"/>
      <c r="M57" s="525"/>
      <c r="N57" s="530"/>
      <c r="O57" s="506"/>
      <c r="P57" s="509" t="str">
        <f t="shared" si="0"/>
        <v/>
      </c>
      <c r="Q57" s="525"/>
      <c r="R57" s="510"/>
      <c r="S57" s="506"/>
      <c r="T57" s="64"/>
      <c r="U57" s="526"/>
      <c r="V57" s="527"/>
      <c r="W57" s="12"/>
      <c r="X57" s="575" t="s">
        <v>145</v>
      </c>
    </row>
    <row r="58" spans="1:24" hidden="1" x14ac:dyDescent="0.2">
      <c r="A58" s="514"/>
      <c r="B58" s="514"/>
      <c r="C58" s="514"/>
      <c r="D58" s="514"/>
      <c r="E58" s="515"/>
      <c r="F58" s="516"/>
      <c r="G58" s="516"/>
      <c r="H58" s="515"/>
      <c r="I58" s="516"/>
      <c r="J58" s="516"/>
      <c r="K58" s="516"/>
      <c r="L58" s="517"/>
      <c r="M58" s="528"/>
      <c r="N58" s="529"/>
      <c r="O58" s="517"/>
      <c r="P58" s="518" t="str">
        <f t="shared" si="0"/>
        <v/>
      </c>
      <c r="Q58" s="528"/>
      <c r="R58" s="510"/>
      <c r="S58" s="506"/>
      <c r="T58" s="65"/>
      <c r="U58" s="520"/>
      <c r="V58" s="521"/>
      <c r="W58" s="12"/>
      <c r="X58" s="575" t="s">
        <v>209</v>
      </c>
    </row>
    <row r="59" spans="1:24" hidden="1" x14ac:dyDescent="0.2">
      <c r="A59" s="522" t="s">
        <v>143</v>
      </c>
      <c r="B59" s="522" t="s">
        <v>94</v>
      </c>
      <c r="C59" s="522" t="s">
        <v>144</v>
      </c>
      <c r="D59" s="531" t="s">
        <v>86</v>
      </c>
      <c r="E59" s="523"/>
      <c r="F59" s="524"/>
      <c r="G59" s="524"/>
      <c r="H59" s="523"/>
      <c r="I59" s="524"/>
      <c r="J59" s="524"/>
      <c r="K59" s="524"/>
      <c r="L59" s="372"/>
      <c r="M59" s="525"/>
      <c r="N59" s="530"/>
      <c r="O59" s="506"/>
      <c r="P59" s="509" t="str">
        <f t="shared" si="0"/>
        <v/>
      </c>
      <c r="Q59" s="525"/>
      <c r="R59" s="510"/>
      <c r="S59" s="506"/>
      <c r="T59" s="64"/>
      <c r="U59" s="512"/>
      <c r="V59" s="513"/>
      <c r="W59" s="12"/>
      <c r="X59" s="575" t="s">
        <v>148</v>
      </c>
    </row>
    <row r="60" spans="1:24" hidden="1" x14ac:dyDescent="0.2">
      <c r="A60" s="514"/>
      <c r="B60" s="514"/>
      <c r="C60" s="514"/>
      <c r="D60" s="514"/>
      <c r="E60" s="515"/>
      <c r="F60" s="516"/>
      <c r="G60" s="516"/>
      <c r="H60" s="515"/>
      <c r="I60" s="516"/>
      <c r="J60" s="516"/>
      <c r="K60" s="516"/>
      <c r="L60" s="517"/>
      <c r="M60" s="528"/>
      <c r="N60" s="529"/>
      <c r="O60" s="517"/>
      <c r="P60" s="518" t="str">
        <f t="shared" si="0"/>
        <v/>
      </c>
      <c r="Q60" s="528"/>
      <c r="R60" s="510"/>
      <c r="S60" s="506"/>
      <c r="T60" s="65"/>
      <c r="U60" s="520"/>
      <c r="V60" s="521"/>
      <c r="W60" s="12"/>
      <c r="X60" s="575" t="s">
        <v>210</v>
      </c>
    </row>
    <row r="61" spans="1:24" hidden="1" x14ac:dyDescent="0.2">
      <c r="A61" s="522" t="s">
        <v>146</v>
      </c>
      <c r="B61" s="522" t="s">
        <v>74</v>
      </c>
      <c r="C61" s="522" t="s">
        <v>147</v>
      </c>
      <c r="D61" s="531" t="s">
        <v>81</v>
      </c>
      <c r="E61" s="523"/>
      <c r="F61" s="524"/>
      <c r="G61" s="524"/>
      <c r="H61" s="523"/>
      <c r="I61" s="524"/>
      <c r="J61" s="524"/>
      <c r="K61" s="524"/>
      <c r="L61" s="372"/>
      <c r="M61" s="525"/>
      <c r="N61" s="530"/>
      <c r="O61" s="506"/>
      <c r="P61" s="509" t="str">
        <f t="shared" si="0"/>
        <v/>
      </c>
      <c r="Q61" s="525"/>
      <c r="R61" s="510"/>
      <c r="S61" s="506"/>
      <c r="T61" s="64"/>
      <c r="U61" s="526"/>
      <c r="V61" s="527"/>
      <c r="W61" s="12"/>
      <c r="X61" s="575" t="s">
        <v>150</v>
      </c>
    </row>
    <row r="62" spans="1:24" hidden="1" x14ac:dyDescent="0.2">
      <c r="A62" s="514"/>
      <c r="B62" s="514"/>
      <c r="C62" s="514"/>
      <c r="D62" s="514"/>
      <c r="E62" s="515"/>
      <c r="F62" s="516"/>
      <c r="G62" s="516"/>
      <c r="H62" s="515"/>
      <c r="I62" s="516"/>
      <c r="J62" s="516"/>
      <c r="K62" s="516"/>
      <c r="L62" s="517"/>
      <c r="M62" s="528"/>
      <c r="N62" s="529"/>
      <c r="O62" s="517"/>
      <c r="P62" s="518" t="str">
        <f t="shared" si="0"/>
        <v/>
      </c>
      <c r="Q62" s="528"/>
      <c r="R62" s="510"/>
      <c r="S62" s="506"/>
      <c r="T62" s="65"/>
      <c r="U62" s="520"/>
      <c r="V62" s="521"/>
      <c r="W62" s="12"/>
      <c r="X62" s="575" t="s">
        <v>211</v>
      </c>
    </row>
    <row r="63" spans="1:24" hidden="1" x14ac:dyDescent="0.2">
      <c r="A63" s="522" t="s">
        <v>146</v>
      </c>
      <c r="B63" s="522" t="s">
        <v>74</v>
      </c>
      <c r="C63" s="531" t="s">
        <v>149</v>
      </c>
      <c r="D63" s="531" t="s">
        <v>86</v>
      </c>
      <c r="E63" s="523"/>
      <c r="F63" s="524"/>
      <c r="G63" s="524"/>
      <c r="H63" s="523"/>
      <c r="I63" s="524"/>
      <c r="J63" s="524"/>
      <c r="K63" s="524"/>
      <c r="L63" s="372"/>
      <c r="M63" s="525"/>
      <c r="N63" s="530"/>
      <c r="O63" s="506"/>
      <c r="P63" s="509" t="str">
        <f t="shared" si="0"/>
        <v/>
      </c>
      <c r="Q63" s="525"/>
      <c r="R63" s="510"/>
      <c r="S63" s="506"/>
      <c r="T63" s="64"/>
      <c r="U63" s="526"/>
      <c r="V63" s="527"/>
      <c r="W63" s="12"/>
      <c r="X63" s="575" t="s">
        <v>152</v>
      </c>
    </row>
    <row r="64" spans="1:24" hidden="1" x14ac:dyDescent="0.2">
      <c r="A64" s="514"/>
      <c r="B64" s="514"/>
      <c r="C64" s="514"/>
      <c r="D64" s="514"/>
      <c r="E64" s="515"/>
      <c r="F64" s="516"/>
      <c r="G64" s="516"/>
      <c r="H64" s="515"/>
      <c r="I64" s="516"/>
      <c r="J64" s="516"/>
      <c r="K64" s="516"/>
      <c r="L64" s="517"/>
      <c r="M64" s="528"/>
      <c r="N64" s="529"/>
      <c r="O64" s="517"/>
      <c r="P64" s="518" t="str">
        <f t="shared" si="0"/>
        <v/>
      </c>
      <c r="Q64" s="528"/>
      <c r="R64" s="510"/>
      <c r="S64" s="506"/>
      <c r="T64" s="65"/>
      <c r="U64" s="520"/>
      <c r="V64" s="521"/>
      <c r="W64" s="12"/>
      <c r="X64" s="575" t="s">
        <v>212</v>
      </c>
    </row>
    <row r="65" spans="1:24" hidden="1" x14ac:dyDescent="0.2">
      <c r="A65" s="522" t="s">
        <v>146</v>
      </c>
      <c r="B65" s="522" t="s">
        <v>74</v>
      </c>
      <c r="C65" s="531" t="s">
        <v>151</v>
      </c>
      <c r="D65" s="531" t="s">
        <v>81</v>
      </c>
      <c r="E65" s="523"/>
      <c r="F65" s="524"/>
      <c r="G65" s="524"/>
      <c r="H65" s="523"/>
      <c r="I65" s="524"/>
      <c r="J65" s="524"/>
      <c r="K65" s="524"/>
      <c r="L65" s="372"/>
      <c r="M65" s="525"/>
      <c r="N65" s="530"/>
      <c r="O65" s="506"/>
      <c r="P65" s="509" t="str">
        <f t="shared" si="0"/>
        <v/>
      </c>
      <c r="Q65" s="525"/>
      <c r="R65" s="510"/>
      <c r="S65" s="506"/>
      <c r="T65" s="64"/>
      <c r="U65" s="512"/>
      <c r="V65" s="513"/>
      <c r="W65" s="12"/>
      <c r="X65" s="575" t="s">
        <v>154</v>
      </c>
    </row>
    <row r="66" spans="1:24" hidden="1" x14ac:dyDescent="0.2">
      <c r="A66" s="514"/>
      <c r="B66" s="514"/>
      <c r="C66" s="514"/>
      <c r="D66" s="514"/>
      <c r="E66" s="515"/>
      <c r="F66" s="516"/>
      <c r="G66" s="516"/>
      <c r="H66" s="515"/>
      <c r="I66" s="516"/>
      <c r="J66" s="516"/>
      <c r="K66" s="516"/>
      <c r="L66" s="517"/>
      <c r="M66" s="528"/>
      <c r="N66" s="529"/>
      <c r="O66" s="517"/>
      <c r="P66" s="518" t="str">
        <f t="shared" si="0"/>
        <v/>
      </c>
      <c r="Q66" s="528"/>
      <c r="R66" s="510"/>
      <c r="S66" s="506"/>
      <c r="T66" s="65"/>
      <c r="U66" s="520"/>
      <c r="V66" s="521"/>
      <c r="W66" s="12"/>
      <c r="X66" s="575" t="s">
        <v>213</v>
      </c>
    </row>
    <row r="67" spans="1:24" hidden="1" x14ac:dyDescent="0.2">
      <c r="A67" s="522" t="s">
        <v>146</v>
      </c>
      <c r="B67" s="522" t="s">
        <v>74</v>
      </c>
      <c r="C67" s="522" t="s">
        <v>153</v>
      </c>
      <c r="D67" s="531" t="s">
        <v>86</v>
      </c>
      <c r="E67" s="523"/>
      <c r="F67" s="524"/>
      <c r="G67" s="524"/>
      <c r="H67" s="523"/>
      <c r="I67" s="524"/>
      <c r="J67" s="524"/>
      <c r="K67" s="524"/>
      <c r="L67" s="372"/>
      <c r="M67" s="525"/>
      <c r="N67" s="530"/>
      <c r="O67" s="506"/>
      <c r="P67" s="509" t="str">
        <f t="shared" si="0"/>
        <v/>
      </c>
      <c r="Q67" s="525"/>
      <c r="R67" s="510"/>
      <c r="S67" s="506"/>
      <c r="T67" s="64"/>
      <c r="U67" s="526"/>
      <c r="V67" s="527"/>
      <c r="W67" s="12"/>
      <c r="X67" s="573" t="s">
        <v>79</v>
      </c>
    </row>
    <row r="68" spans="1:24" hidden="1" x14ac:dyDescent="0.2">
      <c r="A68" s="514"/>
      <c r="B68" s="514"/>
      <c r="C68" s="514"/>
      <c r="D68" s="514"/>
      <c r="E68" s="515"/>
      <c r="F68" s="516"/>
      <c r="G68" s="516"/>
      <c r="H68" s="515"/>
      <c r="I68" s="516"/>
      <c r="J68" s="516"/>
      <c r="K68" s="516"/>
      <c r="L68" s="517"/>
      <c r="M68" s="528"/>
      <c r="N68" s="529"/>
      <c r="O68" s="517"/>
      <c r="P68" s="518" t="str">
        <f t="shared" si="0"/>
        <v/>
      </c>
      <c r="Q68" s="528"/>
      <c r="R68" s="510"/>
      <c r="S68" s="506"/>
      <c r="T68" s="65"/>
      <c r="U68" s="520"/>
      <c r="V68" s="521"/>
      <c r="W68" s="12"/>
      <c r="X68" s="575"/>
    </row>
    <row r="69" spans="1:24" hidden="1" x14ac:dyDescent="0.2">
      <c r="A69" s="522" t="s">
        <v>155</v>
      </c>
      <c r="B69" s="522" t="s">
        <v>94</v>
      </c>
      <c r="C69" s="522" t="s">
        <v>156</v>
      </c>
      <c r="D69" s="531" t="s">
        <v>86</v>
      </c>
      <c r="E69" s="523"/>
      <c r="F69" s="524"/>
      <c r="G69" s="524"/>
      <c r="H69" s="523"/>
      <c r="I69" s="524"/>
      <c r="J69" s="524"/>
      <c r="K69" s="524"/>
      <c r="L69" s="372"/>
      <c r="M69" s="525"/>
      <c r="N69" s="530"/>
      <c r="O69" s="506"/>
      <c r="P69" s="509" t="str">
        <f t="shared" si="0"/>
        <v/>
      </c>
      <c r="Q69" s="525"/>
      <c r="R69" s="510"/>
      <c r="S69" s="506"/>
      <c r="T69" s="64"/>
      <c r="U69" s="526"/>
      <c r="V69" s="527"/>
      <c r="W69" s="12"/>
      <c r="X69" s="573"/>
    </row>
    <row r="70" spans="1:24" hidden="1" x14ac:dyDescent="0.2">
      <c r="A70" s="514"/>
      <c r="B70" s="514"/>
      <c r="C70" s="514"/>
      <c r="D70" s="514"/>
      <c r="E70" s="515"/>
      <c r="F70" s="516"/>
      <c r="G70" s="516"/>
      <c r="H70" s="515"/>
      <c r="I70" s="516"/>
      <c r="J70" s="516"/>
      <c r="K70" s="516"/>
      <c r="L70" s="517"/>
      <c r="M70" s="528"/>
      <c r="N70" s="529"/>
      <c r="O70" s="517"/>
      <c r="P70" s="518" t="str">
        <f t="shared" si="0"/>
        <v/>
      </c>
      <c r="Q70" s="528"/>
      <c r="R70" s="510"/>
      <c r="S70" s="506"/>
      <c r="T70" s="65"/>
      <c r="U70" s="520"/>
      <c r="V70" s="521"/>
      <c r="W70" s="12"/>
      <c r="X70" s="573"/>
    </row>
    <row r="71" spans="1:24" hidden="1" x14ac:dyDescent="0.2">
      <c r="A71" s="522" t="s">
        <v>157</v>
      </c>
      <c r="B71" s="522" t="s">
        <v>79</v>
      </c>
      <c r="C71" s="522" t="s">
        <v>158</v>
      </c>
      <c r="D71" s="531" t="s">
        <v>81</v>
      </c>
      <c r="E71" s="523"/>
      <c r="F71" s="524"/>
      <c r="G71" s="524"/>
      <c r="H71" s="523"/>
      <c r="I71" s="524"/>
      <c r="J71" s="524"/>
      <c r="K71" s="524"/>
      <c r="L71" s="372"/>
      <c r="M71" s="525"/>
      <c r="N71" s="530"/>
      <c r="O71" s="506"/>
      <c r="P71" s="509" t="str">
        <f t="shared" si="0"/>
        <v/>
      </c>
      <c r="Q71" s="525"/>
      <c r="R71" s="510"/>
      <c r="S71" s="506"/>
      <c r="T71" s="64"/>
      <c r="U71" s="512"/>
      <c r="V71" s="513"/>
      <c r="W71" s="12"/>
      <c r="X71" s="575" t="s">
        <v>159</v>
      </c>
    </row>
    <row r="72" spans="1:24" hidden="1" x14ac:dyDescent="0.2">
      <c r="A72" s="514"/>
      <c r="B72" s="514"/>
      <c r="C72" s="514"/>
      <c r="D72" s="514"/>
      <c r="E72" s="515"/>
      <c r="F72" s="516"/>
      <c r="G72" s="516"/>
      <c r="H72" s="515"/>
      <c r="I72" s="516"/>
      <c r="J72" s="516"/>
      <c r="K72" s="516"/>
      <c r="L72" s="517"/>
      <c r="M72" s="528"/>
      <c r="N72" s="529"/>
      <c r="O72" s="517"/>
      <c r="P72" s="518" t="str">
        <f t="shared" si="0"/>
        <v/>
      </c>
      <c r="Q72" s="528"/>
      <c r="R72" s="510"/>
      <c r="S72" s="506"/>
      <c r="T72" s="65"/>
      <c r="U72" s="520"/>
      <c r="V72" s="521"/>
      <c r="W72" s="12"/>
      <c r="X72" s="575" t="s">
        <v>226</v>
      </c>
    </row>
    <row r="73" spans="1:24" hidden="1" x14ac:dyDescent="0.2">
      <c r="A73" s="522" t="s">
        <v>160</v>
      </c>
      <c r="B73" s="522" t="s">
        <v>79</v>
      </c>
      <c r="C73" s="522" t="s">
        <v>161</v>
      </c>
      <c r="D73" s="531" t="s">
        <v>81</v>
      </c>
      <c r="E73" s="523"/>
      <c r="F73" s="524"/>
      <c r="G73" s="524"/>
      <c r="H73" s="523"/>
      <c r="I73" s="524"/>
      <c r="J73" s="524"/>
      <c r="K73" s="524"/>
      <c r="L73" s="372"/>
      <c r="M73" s="525"/>
      <c r="N73" s="530"/>
      <c r="O73" s="506"/>
      <c r="P73" s="509" t="str">
        <f t="shared" si="0"/>
        <v/>
      </c>
      <c r="Q73" s="525"/>
      <c r="R73" s="510"/>
      <c r="S73" s="506"/>
      <c r="T73" s="64"/>
      <c r="U73" s="526"/>
      <c r="V73" s="527"/>
      <c r="W73" s="12"/>
      <c r="X73" s="575" t="s">
        <v>162</v>
      </c>
    </row>
    <row r="74" spans="1:24" hidden="1" x14ac:dyDescent="0.2">
      <c r="A74" s="514"/>
      <c r="B74" s="514"/>
      <c r="C74" s="514"/>
      <c r="D74" s="514"/>
      <c r="E74" s="515"/>
      <c r="F74" s="516"/>
      <c r="G74" s="516"/>
      <c r="H74" s="515"/>
      <c r="I74" s="516"/>
      <c r="J74" s="516"/>
      <c r="K74" s="516"/>
      <c r="L74" s="517"/>
      <c r="M74" s="528"/>
      <c r="N74" s="529"/>
      <c r="O74" s="517"/>
      <c r="P74" s="518" t="str">
        <f t="shared" si="0"/>
        <v/>
      </c>
      <c r="Q74" s="528"/>
      <c r="R74" s="510"/>
      <c r="S74" s="506"/>
      <c r="T74" s="65"/>
      <c r="U74" s="520"/>
      <c r="V74" s="521"/>
      <c r="W74" s="12"/>
    </row>
    <row r="75" spans="1:24" hidden="1" x14ac:dyDescent="0.2">
      <c r="A75" s="522" t="s">
        <v>163</v>
      </c>
      <c r="B75" s="522" t="s">
        <v>74</v>
      </c>
      <c r="C75" s="522" t="s">
        <v>164</v>
      </c>
      <c r="D75" s="531" t="s">
        <v>86</v>
      </c>
      <c r="E75" s="523"/>
      <c r="F75" s="524"/>
      <c r="G75" s="524"/>
      <c r="H75" s="523"/>
      <c r="I75" s="524"/>
      <c r="J75" s="524"/>
      <c r="K75" s="524"/>
      <c r="L75" s="372"/>
      <c r="M75" s="525"/>
      <c r="N75" s="530"/>
      <c r="O75" s="506"/>
      <c r="P75" s="509" t="str">
        <f t="shared" ref="P75:P114" si="1">IF(N75="","",MAX(M75-N75,0))</f>
        <v/>
      </c>
      <c r="Q75" s="525"/>
      <c r="R75" s="510"/>
      <c r="S75" s="506"/>
      <c r="T75" s="64"/>
      <c r="U75" s="526"/>
      <c r="V75" s="527"/>
      <c r="W75" s="12"/>
      <c r="X75" s="454" t="s">
        <v>229</v>
      </c>
    </row>
    <row r="76" spans="1:24" hidden="1" x14ac:dyDescent="0.2">
      <c r="A76" s="514"/>
      <c r="B76" s="514"/>
      <c r="C76" s="514"/>
      <c r="D76" s="514"/>
      <c r="E76" s="515"/>
      <c r="F76" s="516"/>
      <c r="G76" s="516"/>
      <c r="H76" s="515"/>
      <c r="I76" s="516"/>
      <c r="J76" s="516"/>
      <c r="K76" s="516"/>
      <c r="L76" s="517"/>
      <c r="M76" s="528"/>
      <c r="N76" s="529"/>
      <c r="O76" s="517"/>
      <c r="P76" s="518" t="str">
        <f t="shared" si="1"/>
        <v/>
      </c>
      <c r="Q76" s="528"/>
      <c r="R76" s="510"/>
      <c r="S76" s="506"/>
      <c r="T76" s="65"/>
      <c r="U76" s="520"/>
      <c r="V76" s="521"/>
      <c r="W76" s="12"/>
      <c r="X76" s="454" t="s">
        <v>224</v>
      </c>
    </row>
    <row r="77" spans="1:24" hidden="1" x14ac:dyDescent="0.2">
      <c r="A77" s="522" t="s">
        <v>165</v>
      </c>
      <c r="B77" s="522" t="s">
        <v>74</v>
      </c>
      <c r="C77" s="522" t="s">
        <v>166</v>
      </c>
      <c r="D77" s="531" t="s">
        <v>86</v>
      </c>
      <c r="E77" s="523"/>
      <c r="F77" s="524"/>
      <c r="G77" s="524"/>
      <c r="H77" s="523"/>
      <c r="I77" s="524"/>
      <c r="J77" s="524"/>
      <c r="K77" s="524"/>
      <c r="L77" s="372"/>
      <c r="M77" s="525"/>
      <c r="N77" s="530"/>
      <c r="O77" s="506"/>
      <c r="P77" s="509" t="str">
        <f t="shared" si="1"/>
        <v/>
      </c>
      <c r="Q77" s="525"/>
      <c r="R77" s="510"/>
      <c r="S77" s="506"/>
      <c r="T77" s="64"/>
      <c r="U77" s="512"/>
      <c r="V77" s="513"/>
      <c r="W77" s="12"/>
      <c r="X77" s="454" t="s">
        <v>79</v>
      </c>
    </row>
    <row r="78" spans="1:24" hidden="1" x14ac:dyDescent="0.2">
      <c r="A78" s="514"/>
      <c r="B78" s="514"/>
      <c r="C78" s="514"/>
      <c r="D78" s="514"/>
      <c r="E78" s="515"/>
      <c r="F78" s="516"/>
      <c r="G78" s="516"/>
      <c r="H78" s="515"/>
      <c r="I78" s="516"/>
      <c r="J78" s="516"/>
      <c r="K78" s="516"/>
      <c r="L78" s="517"/>
      <c r="M78" s="528"/>
      <c r="N78" s="529"/>
      <c r="O78" s="517"/>
      <c r="P78" s="518" t="str">
        <f t="shared" si="1"/>
        <v/>
      </c>
      <c r="Q78" s="528"/>
      <c r="R78" s="510"/>
      <c r="S78" s="506"/>
      <c r="T78" s="65"/>
      <c r="U78" s="520"/>
      <c r="V78" s="521"/>
      <c r="W78" s="12"/>
    </row>
    <row r="79" spans="1:24" hidden="1" x14ac:dyDescent="0.2">
      <c r="A79" s="522" t="s">
        <v>167</v>
      </c>
      <c r="B79" s="522" t="s">
        <v>137</v>
      </c>
      <c r="C79" s="522" t="s">
        <v>168</v>
      </c>
      <c r="D79" s="531" t="s">
        <v>81</v>
      </c>
      <c r="E79" s="523"/>
      <c r="F79" s="524"/>
      <c r="G79" s="524"/>
      <c r="H79" s="523"/>
      <c r="I79" s="524"/>
      <c r="J79" s="524"/>
      <c r="K79" s="524"/>
      <c r="L79" s="372"/>
      <c r="M79" s="525"/>
      <c r="N79" s="530"/>
      <c r="O79" s="506"/>
      <c r="P79" s="509" t="str">
        <f t="shared" si="1"/>
        <v/>
      </c>
      <c r="Q79" s="525"/>
      <c r="R79" s="510"/>
      <c r="S79" s="506"/>
      <c r="T79" s="64"/>
      <c r="U79" s="526"/>
      <c r="V79" s="527"/>
      <c r="W79" s="12"/>
    </row>
    <row r="80" spans="1:24" hidden="1" x14ac:dyDescent="0.2">
      <c r="A80" s="514"/>
      <c r="B80" s="514"/>
      <c r="C80" s="514"/>
      <c r="D80" s="514"/>
      <c r="E80" s="515"/>
      <c r="F80" s="516"/>
      <c r="G80" s="516"/>
      <c r="H80" s="515"/>
      <c r="I80" s="516"/>
      <c r="J80" s="516"/>
      <c r="K80" s="516"/>
      <c r="L80" s="517"/>
      <c r="M80" s="528"/>
      <c r="N80" s="529"/>
      <c r="O80" s="517"/>
      <c r="P80" s="518" t="str">
        <f t="shared" si="1"/>
        <v/>
      </c>
      <c r="Q80" s="528"/>
      <c r="R80" s="510"/>
      <c r="S80" s="506"/>
      <c r="T80" s="65"/>
      <c r="U80" s="520"/>
      <c r="V80" s="521"/>
      <c r="W80" s="12"/>
    </row>
    <row r="81" spans="1:23" hidden="1" x14ac:dyDescent="0.2">
      <c r="A81" s="522" t="s">
        <v>169</v>
      </c>
      <c r="B81" s="522" t="s">
        <v>94</v>
      </c>
      <c r="C81" s="522" t="s">
        <v>170</v>
      </c>
      <c r="D81" s="531" t="s">
        <v>81</v>
      </c>
      <c r="E81" s="523"/>
      <c r="F81" s="524"/>
      <c r="G81" s="524"/>
      <c r="H81" s="523"/>
      <c r="I81" s="524"/>
      <c r="J81" s="524"/>
      <c r="K81" s="524"/>
      <c r="L81" s="372"/>
      <c r="M81" s="525"/>
      <c r="N81" s="530"/>
      <c r="O81" s="506"/>
      <c r="P81" s="509" t="str">
        <f t="shared" si="1"/>
        <v/>
      </c>
      <c r="Q81" s="525"/>
      <c r="R81" s="510"/>
      <c r="S81" s="506"/>
      <c r="T81" s="64"/>
      <c r="U81" s="526"/>
      <c r="V81" s="527"/>
      <c r="W81" s="12"/>
    </row>
    <row r="82" spans="1:23" hidden="1" x14ac:dyDescent="0.2">
      <c r="A82" s="514"/>
      <c r="B82" s="514"/>
      <c r="C82" s="514"/>
      <c r="D82" s="514"/>
      <c r="E82" s="515"/>
      <c r="F82" s="516"/>
      <c r="G82" s="516"/>
      <c r="H82" s="515"/>
      <c r="I82" s="516"/>
      <c r="J82" s="516"/>
      <c r="K82" s="516"/>
      <c r="L82" s="517"/>
      <c r="M82" s="528"/>
      <c r="N82" s="529"/>
      <c r="O82" s="517"/>
      <c r="P82" s="518" t="str">
        <f t="shared" si="1"/>
        <v/>
      </c>
      <c r="Q82" s="528"/>
      <c r="R82" s="510"/>
      <c r="S82" s="506"/>
      <c r="T82" s="65"/>
      <c r="U82" s="520"/>
      <c r="V82" s="521"/>
      <c r="W82" s="12"/>
    </row>
    <row r="83" spans="1:23" hidden="1" x14ac:dyDescent="0.2">
      <c r="A83" s="745" t="s">
        <v>169</v>
      </c>
      <c r="B83" s="745" t="s">
        <v>94</v>
      </c>
      <c r="C83" s="745" t="s">
        <v>171</v>
      </c>
      <c r="D83" s="745" t="s">
        <v>81</v>
      </c>
      <c r="E83" s="523"/>
      <c r="F83" s="524"/>
      <c r="G83" s="524"/>
      <c r="H83" s="523"/>
      <c r="I83" s="524"/>
      <c r="J83" s="524"/>
      <c r="K83" s="524"/>
      <c r="L83" s="372"/>
      <c r="M83" s="525"/>
      <c r="N83" s="530"/>
      <c r="O83" s="506"/>
      <c r="P83" s="509" t="str">
        <f t="shared" si="1"/>
        <v/>
      </c>
      <c r="Q83" s="525"/>
      <c r="R83" s="510"/>
      <c r="S83" s="506"/>
      <c r="T83" s="64"/>
      <c r="U83" s="512"/>
      <c r="V83" s="513"/>
      <c r="W83" s="12"/>
    </row>
    <row r="84" spans="1:23" hidden="1" x14ac:dyDescent="0.2">
      <c r="A84" s="112"/>
      <c r="B84" s="112"/>
      <c r="C84" s="112"/>
      <c r="D84" s="112"/>
      <c r="E84" s="515"/>
      <c r="F84" s="516"/>
      <c r="G84" s="516"/>
      <c r="H84" s="515"/>
      <c r="I84" s="516"/>
      <c r="J84" s="516"/>
      <c r="K84" s="516"/>
      <c r="L84" s="517"/>
      <c r="M84" s="528"/>
      <c r="N84" s="529"/>
      <c r="O84" s="517"/>
      <c r="P84" s="518" t="str">
        <f t="shared" si="1"/>
        <v/>
      </c>
      <c r="Q84" s="528"/>
      <c r="R84" s="510"/>
      <c r="S84" s="506"/>
      <c r="T84" s="65"/>
      <c r="U84" s="520"/>
      <c r="V84" s="521"/>
      <c r="W84" s="12"/>
    </row>
    <row r="85" spans="1:23" hidden="1" x14ac:dyDescent="0.2">
      <c r="A85" s="522" t="s">
        <v>172</v>
      </c>
      <c r="B85" s="522" t="s">
        <v>74</v>
      </c>
      <c r="C85" s="522" t="s">
        <v>173</v>
      </c>
      <c r="D85" s="531" t="s">
        <v>86</v>
      </c>
      <c r="E85" s="523"/>
      <c r="F85" s="524"/>
      <c r="G85" s="524"/>
      <c r="H85" s="523"/>
      <c r="I85" s="524"/>
      <c r="J85" s="524"/>
      <c r="K85" s="524"/>
      <c r="L85" s="372"/>
      <c r="M85" s="525"/>
      <c r="N85" s="530"/>
      <c r="O85" s="506"/>
      <c r="P85" s="509" t="str">
        <f t="shared" si="1"/>
        <v/>
      </c>
      <c r="Q85" s="525"/>
      <c r="R85" s="510"/>
      <c r="S85" s="506"/>
      <c r="T85" s="64"/>
      <c r="U85" s="526"/>
      <c r="V85" s="527"/>
      <c r="W85" s="12"/>
    </row>
    <row r="86" spans="1:23" hidden="1" x14ac:dyDescent="0.2">
      <c r="A86" s="514"/>
      <c r="B86" s="514"/>
      <c r="C86" s="514"/>
      <c r="D86" s="514"/>
      <c r="E86" s="515"/>
      <c r="F86" s="516"/>
      <c r="G86" s="516"/>
      <c r="H86" s="515"/>
      <c r="I86" s="516"/>
      <c r="J86" s="516"/>
      <c r="K86" s="516"/>
      <c r="L86" s="517"/>
      <c r="M86" s="528"/>
      <c r="N86" s="529"/>
      <c r="O86" s="517"/>
      <c r="P86" s="518" t="str">
        <f t="shared" si="1"/>
        <v/>
      </c>
      <c r="Q86" s="528"/>
      <c r="R86" s="510"/>
      <c r="S86" s="506"/>
      <c r="T86" s="65"/>
      <c r="U86" s="520"/>
      <c r="V86" s="521"/>
      <c r="W86" s="12"/>
    </row>
    <row r="87" spans="1:23" hidden="1" x14ac:dyDescent="0.2">
      <c r="A87" s="522" t="s">
        <v>174</v>
      </c>
      <c r="B87" s="522" t="s">
        <v>94</v>
      </c>
      <c r="C87" s="522" t="s">
        <v>175</v>
      </c>
      <c r="D87" s="531" t="s">
        <v>86</v>
      </c>
      <c r="E87" s="523"/>
      <c r="F87" s="524"/>
      <c r="G87" s="524"/>
      <c r="H87" s="523"/>
      <c r="I87" s="524"/>
      <c r="J87" s="524"/>
      <c r="K87" s="524"/>
      <c r="L87" s="372"/>
      <c r="M87" s="525"/>
      <c r="N87" s="530"/>
      <c r="O87" s="506"/>
      <c r="P87" s="509" t="str">
        <f t="shared" si="1"/>
        <v/>
      </c>
      <c r="Q87" s="525"/>
      <c r="R87" s="510"/>
      <c r="S87" s="506"/>
      <c r="T87" s="64"/>
      <c r="U87" s="526"/>
      <c r="V87" s="527"/>
      <c r="W87" s="12"/>
    </row>
    <row r="88" spans="1:23" hidden="1" x14ac:dyDescent="0.2">
      <c r="A88" s="514"/>
      <c r="B88" s="514"/>
      <c r="C88" s="514"/>
      <c r="D88" s="514"/>
      <c r="E88" s="515"/>
      <c r="F88" s="516"/>
      <c r="G88" s="516"/>
      <c r="H88" s="515"/>
      <c r="I88" s="516"/>
      <c r="J88" s="516"/>
      <c r="K88" s="516"/>
      <c r="L88" s="517"/>
      <c r="M88" s="528"/>
      <c r="N88" s="529"/>
      <c r="O88" s="517"/>
      <c r="P88" s="518" t="str">
        <f t="shared" si="1"/>
        <v/>
      </c>
      <c r="Q88" s="528"/>
      <c r="R88" s="510"/>
      <c r="S88" s="506"/>
      <c r="T88" s="65"/>
      <c r="U88" s="520"/>
      <c r="V88" s="521"/>
      <c r="W88" s="12"/>
    </row>
    <row r="89" spans="1:23" hidden="1" x14ac:dyDescent="0.2">
      <c r="A89" s="745" t="s">
        <v>174</v>
      </c>
      <c r="B89" s="745" t="s">
        <v>94</v>
      </c>
      <c r="C89" s="745" t="s">
        <v>176</v>
      </c>
      <c r="D89" s="745" t="s">
        <v>81</v>
      </c>
      <c r="E89" s="523"/>
      <c r="F89" s="524"/>
      <c r="G89" s="524"/>
      <c r="H89" s="523"/>
      <c r="I89" s="524"/>
      <c r="J89" s="524"/>
      <c r="K89" s="524"/>
      <c r="L89" s="372"/>
      <c r="M89" s="525"/>
      <c r="N89" s="530"/>
      <c r="O89" s="506"/>
      <c r="P89" s="509" t="str">
        <f t="shared" si="1"/>
        <v/>
      </c>
      <c r="Q89" s="525"/>
      <c r="R89" s="510"/>
      <c r="S89" s="506"/>
      <c r="T89" s="64"/>
      <c r="U89" s="512"/>
      <c r="V89" s="513"/>
      <c r="W89" s="12"/>
    </row>
    <row r="90" spans="1:23" hidden="1" x14ac:dyDescent="0.2">
      <c r="A90" s="112"/>
      <c r="B90" s="112"/>
      <c r="C90" s="112"/>
      <c r="D90" s="112"/>
      <c r="E90" s="515"/>
      <c r="F90" s="516"/>
      <c r="G90" s="516"/>
      <c r="H90" s="515"/>
      <c r="I90" s="516"/>
      <c r="J90" s="516"/>
      <c r="K90" s="516"/>
      <c r="L90" s="517"/>
      <c r="M90" s="528"/>
      <c r="N90" s="529"/>
      <c r="O90" s="517"/>
      <c r="P90" s="518" t="str">
        <f t="shared" si="1"/>
        <v/>
      </c>
      <c r="Q90" s="528"/>
      <c r="R90" s="510"/>
      <c r="S90" s="506"/>
      <c r="T90" s="65"/>
      <c r="U90" s="520"/>
      <c r="V90" s="521"/>
      <c r="W90" s="12"/>
    </row>
    <row r="91" spans="1:23" hidden="1" x14ac:dyDescent="0.2">
      <c r="A91" s="522" t="s">
        <v>177</v>
      </c>
      <c r="B91" s="522" t="s">
        <v>79</v>
      </c>
      <c r="C91" s="522" t="s">
        <v>80</v>
      </c>
      <c r="D91" s="531" t="s">
        <v>81</v>
      </c>
      <c r="E91" s="523"/>
      <c r="F91" s="524"/>
      <c r="G91" s="524"/>
      <c r="H91" s="523"/>
      <c r="I91" s="524"/>
      <c r="J91" s="524"/>
      <c r="K91" s="524"/>
      <c r="L91" s="372"/>
      <c r="M91" s="525"/>
      <c r="N91" s="530"/>
      <c r="O91" s="506"/>
      <c r="P91" s="509" t="str">
        <f t="shared" si="1"/>
        <v/>
      </c>
      <c r="Q91" s="525"/>
      <c r="R91" s="510"/>
      <c r="S91" s="506"/>
      <c r="T91" s="64"/>
      <c r="U91" s="526"/>
      <c r="V91" s="527"/>
      <c r="W91" s="12"/>
    </row>
    <row r="92" spans="1:23" hidden="1" x14ac:dyDescent="0.2">
      <c r="A92" s="514"/>
      <c r="B92" s="514"/>
      <c r="C92" s="514"/>
      <c r="D92" s="514"/>
      <c r="E92" s="515"/>
      <c r="F92" s="516"/>
      <c r="G92" s="516"/>
      <c r="H92" s="515"/>
      <c r="I92" s="516"/>
      <c r="J92" s="516"/>
      <c r="K92" s="516"/>
      <c r="L92" s="517"/>
      <c r="M92" s="528"/>
      <c r="N92" s="529"/>
      <c r="O92" s="517"/>
      <c r="P92" s="518" t="str">
        <f t="shared" si="1"/>
        <v/>
      </c>
      <c r="Q92" s="528"/>
      <c r="R92" s="510"/>
      <c r="S92" s="506"/>
      <c r="T92" s="65"/>
      <c r="U92" s="520"/>
      <c r="V92" s="521"/>
      <c r="W92" s="12"/>
    </row>
    <row r="93" spans="1:23" hidden="1" x14ac:dyDescent="0.2">
      <c r="A93" s="522" t="s">
        <v>178</v>
      </c>
      <c r="B93" s="522" t="s">
        <v>79</v>
      </c>
      <c r="C93" s="522" t="s">
        <v>179</v>
      </c>
      <c r="D93" s="531" t="s">
        <v>81</v>
      </c>
      <c r="E93" s="523"/>
      <c r="F93" s="524"/>
      <c r="G93" s="524"/>
      <c r="H93" s="523"/>
      <c r="I93" s="524"/>
      <c r="J93" s="524"/>
      <c r="K93" s="524"/>
      <c r="L93" s="372"/>
      <c r="M93" s="525"/>
      <c r="N93" s="530"/>
      <c r="O93" s="506"/>
      <c r="P93" s="509" t="str">
        <f t="shared" si="1"/>
        <v/>
      </c>
      <c r="Q93" s="525"/>
      <c r="R93" s="510"/>
      <c r="S93" s="506"/>
      <c r="T93" s="64"/>
      <c r="U93" s="526"/>
      <c r="V93" s="527"/>
      <c r="W93" s="12"/>
    </row>
    <row r="94" spans="1:23" hidden="1" x14ac:dyDescent="0.2">
      <c r="A94" s="514"/>
      <c r="B94" s="514"/>
      <c r="C94" s="514"/>
      <c r="D94" s="514"/>
      <c r="E94" s="515"/>
      <c r="F94" s="516"/>
      <c r="G94" s="516"/>
      <c r="H94" s="515"/>
      <c r="I94" s="516"/>
      <c r="J94" s="516"/>
      <c r="K94" s="516"/>
      <c r="L94" s="517"/>
      <c r="M94" s="528"/>
      <c r="N94" s="529"/>
      <c r="O94" s="517"/>
      <c r="P94" s="518" t="str">
        <f t="shared" si="1"/>
        <v/>
      </c>
      <c r="Q94" s="528"/>
      <c r="R94" s="510"/>
      <c r="S94" s="506"/>
      <c r="T94" s="65"/>
      <c r="U94" s="520"/>
      <c r="V94" s="521"/>
      <c r="W94" s="12"/>
    </row>
    <row r="95" spans="1:23" hidden="1" x14ac:dyDescent="0.2">
      <c r="A95" s="522" t="s">
        <v>181</v>
      </c>
      <c r="B95" s="522" t="s">
        <v>94</v>
      </c>
      <c r="C95" s="522" t="s">
        <v>182</v>
      </c>
      <c r="D95" s="531" t="s">
        <v>81</v>
      </c>
      <c r="E95" s="523"/>
      <c r="F95" s="524"/>
      <c r="G95" s="524"/>
      <c r="H95" s="523"/>
      <c r="I95" s="524"/>
      <c r="J95" s="524"/>
      <c r="K95" s="524"/>
      <c r="L95" s="372"/>
      <c r="M95" s="525"/>
      <c r="N95" s="530"/>
      <c r="O95" s="506"/>
      <c r="P95" s="509" t="str">
        <f t="shared" si="1"/>
        <v/>
      </c>
      <c r="Q95" s="525"/>
      <c r="R95" s="510"/>
      <c r="S95" s="506"/>
      <c r="T95" s="64"/>
      <c r="U95" s="512"/>
      <c r="V95" s="513"/>
      <c r="W95" s="12"/>
    </row>
    <row r="96" spans="1:23" hidden="1" x14ac:dyDescent="0.2">
      <c r="A96" s="514"/>
      <c r="B96" s="514"/>
      <c r="C96" s="514"/>
      <c r="D96" s="514"/>
      <c r="E96" s="515"/>
      <c r="F96" s="516"/>
      <c r="G96" s="516"/>
      <c r="H96" s="515"/>
      <c r="I96" s="516"/>
      <c r="J96" s="516"/>
      <c r="K96" s="516"/>
      <c r="L96" s="517"/>
      <c r="M96" s="528"/>
      <c r="N96" s="529"/>
      <c r="O96" s="517"/>
      <c r="P96" s="518" t="str">
        <f t="shared" si="1"/>
        <v/>
      </c>
      <c r="Q96" s="528"/>
      <c r="R96" s="510"/>
      <c r="S96" s="506"/>
      <c r="T96" s="65"/>
      <c r="U96" s="520"/>
      <c r="V96" s="521"/>
      <c r="W96" s="12"/>
    </row>
    <row r="97" spans="1:23" hidden="1" x14ac:dyDescent="0.2">
      <c r="A97" s="522" t="s">
        <v>183</v>
      </c>
      <c r="B97" s="522" t="s">
        <v>74</v>
      </c>
      <c r="C97" s="522" t="s">
        <v>184</v>
      </c>
      <c r="D97" s="531" t="s">
        <v>86</v>
      </c>
      <c r="E97" s="523"/>
      <c r="F97" s="524"/>
      <c r="G97" s="524"/>
      <c r="H97" s="523"/>
      <c r="I97" s="524"/>
      <c r="J97" s="524"/>
      <c r="K97" s="524"/>
      <c r="L97" s="372"/>
      <c r="M97" s="525"/>
      <c r="N97" s="530"/>
      <c r="O97" s="506"/>
      <c r="P97" s="509" t="str">
        <f t="shared" si="1"/>
        <v/>
      </c>
      <c r="Q97" s="525"/>
      <c r="R97" s="510"/>
      <c r="S97" s="506"/>
      <c r="T97" s="64"/>
      <c r="U97" s="526"/>
      <c r="V97" s="527"/>
      <c r="W97" s="12"/>
    </row>
    <row r="98" spans="1:23" hidden="1" x14ac:dyDescent="0.2">
      <c r="A98" s="514"/>
      <c r="B98" s="514"/>
      <c r="C98" s="514"/>
      <c r="D98" s="514"/>
      <c r="E98" s="515"/>
      <c r="F98" s="516"/>
      <c r="G98" s="516"/>
      <c r="H98" s="515"/>
      <c r="I98" s="516"/>
      <c r="J98" s="516"/>
      <c r="K98" s="516"/>
      <c r="L98" s="517"/>
      <c r="M98" s="528"/>
      <c r="N98" s="529"/>
      <c r="O98" s="517"/>
      <c r="P98" s="518" t="str">
        <f t="shared" si="1"/>
        <v/>
      </c>
      <c r="Q98" s="528"/>
      <c r="R98" s="510"/>
      <c r="S98" s="506"/>
      <c r="T98" s="65"/>
      <c r="U98" s="520"/>
      <c r="V98" s="521"/>
      <c r="W98" s="12"/>
    </row>
    <row r="99" spans="1:23" hidden="1" x14ac:dyDescent="0.2">
      <c r="A99" s="522" t="s">
        <v>185</v>
      </c>
      <c r="B99" s="522" t="s">
        <v>74</v>
      </c>
      <c r="C99" s="522" t="s">
        <v>186</v>
      </c>
      <c r="D99" s="531" t="s">
        <v>86</v>
      </c>
      <c r="E99" s="523"/>
      <c r="F99" s="524"/>
      <c r="G99" s="524"/>
      <c r="H99" s="523"/>
      <c r="I99" s="524"/>
      <c r="J99" s="524"/>
      <c r="K99" s="524"/>
      <c r="L99" s="372"/>
      <c r="M99" s="525"/>
      <c r="N99" s="530"/>
      <c r="O99" s="506"/>
      <c r="P99" s="509" t="str">
        <f t="shared" si="1"/>
        <v/>
      </c>
      <c r="Q99" s="525"/>
      <c r="R99" s="510"/>
      <c r="S99" s="506"/>
      <c r="T99" s="64"/>
      <c r="U99" s="526"/>
      <c r="V99" s="527"/>
      <c r="W99" s="12"/>
    </row>
    <row r="100" spans="1:23" hidden="1" x14ac:dyDescent="0.2">
      <c r="A100" s="514"/>
      <c r="B100" s="514"/>
      <c r="C100" s="514"/>
      <c r="D100" s="514"/>
      <c r="E100" s="515"/>
      <c r="F100" s="516"/>
      <c r="G100" s="516"/>
      <c r="H100" s="515"/>
      <c r="I100" s="516"/>
      <c r="J100" s="516"/>
      <c r="K100" s="516"/>
      <c r="L100" s="517"/>
      <c r="M100" s="528"/>
      <c r="N100" s="529"/>
      <c r="O100" s="517"/>
      <c r="P100" s="518" t="str">
        <f t="shared" si="1"/>
        <v/>
      </c>
      <c r="Q100" s="528"/>
      <c r="R100" s="510"/>
      <c r="S100" s="506"/>
      <c r="T100" s="65"/>
      <c r="U100" s="520"/>
      <c r="V100" s="521"/>
      <c r="W100" s="12"/>
    </row>
    <row r="101" spans="1:23" x14ac:dyDescent="0.2">
      <c r="A101" s="201" t="s">
        <v>187</v>
      </c>
      <c r="B101" s="201" t="s">
        <v>79</v>
      </c>
      <c r="C101" s="201" t="s">
        <v>188</v>
      </c>
      <c r="D101" s="201" t="s">
        <v>81</v>
      </c>
      <c r="E101" s="166"/>
      <c r="F101" s="167" t="s">
        <v>220</v>
      </c>
      <c r="G101" s="167"/>
      <c r="H101" s="166"/>
      <c r="I101" s="167"/>
      <c r="J101" s="167"/>
      <c r="K101" s="167"/>
      <c r="L101" s="177"/>
      <c r="M101" s="162">
        <v>0.6875</v>
      </c>
      <c r="N101" s="163">
        <v>0.66666666666666663</v>
      </c>
      <c r="O101" s="164"/>
      <c r="P101" s="229">
        <f t="shared" si="1"/>
        <v>2.083333333333337E-2</v>
      </c>
      <c r="Q101" s="162"/>
      <c r="R101" s="165">
        <v>0.83333333333333337</v>
      </c>
      <c r="S101" s="164"/>
      <c r="T101" s="230"/>
      <c r="U101" s="180"/>
      <c r="V101" s="181"/>
      <c r="W101" s="12"/>
    </row>
    <row r="102" spans="1:23" x14ac:dyDescent="0.2">
      <c r="A102" s="200"/>
      <c r="B102" s="200"/>
      <c r="C102" s="200"/>
      <c r="D102" s="200"/>
      <c r="E102" s="19"/>
      <c r="F102" s="384"/>
      <c r="G102" s="20"/>
      <c r="H102" s="19"/>
      <c r="I102" s="20"/>
      <c r="J102" s="20"/>
      <c r="K102" s="20"/>
      <c r="L102" s="21"/>
      <c r="M102" s="85"/>
      <c r="N102" s="86"/>
      <c r="O102" s="21"/>
      <c r="P102" s="198" t="str">
        <f t="shared" si="1"/>
        <v/>
      </c>
      <c r="Q102" s="85"/>
      <c r="R102" s="1"/>
      <c r="S102" s="18"/>
      <c r="T102" s="227"/>
      <c r="U102" s="69"/>
      <c r="V102" s="70"/>
      <c r="W102" s="12"/>
    </row>
    <row r="103" spans="1:23" hidden="1" x14ac:dyDescent="0.2">
      <c r="A103" s="522" t="s">
        <v>189</v>
      </c>
      <c r="B103" s="522" t="s">
        <v>79</v>
      </c>
      <c r="C103" s="522" t="s">
        <v>190</v>
      </c>
      <c r="D103" s="531" t="s">
        <v>81</v>
      </c>
      <c r="E103" s="523"/>
      <c r="F103" s="524"/>
      <c r="G103" s="524"/>
      <c r="H103" s="523"/>
      <c r="I103" s="524"/>
      <c r="J103" s="524"/>
      <c r="K103" s="524"/>
      <c r="L103" s="372"/>
      <c r="M103" s="525"/>
      <c r="N103" s="530"/>
      <c r="O103" s="506"/>
      <c r="P103" s="509" t="str">
        <f t="shared" si="1"/>
        <v/>
      </c>
      <c r="Q103" s="525"/>
      <c r="R103" s="510"/>
      <c r="S103" s="506"/>
      <c r="T103" s="64"/>
      <c r="U103" s="526"/>
      <c r="V103" s="527"/>
      <c r="W103" s="12"/>
    </row>
    <row r="104" spans="1:23" hidden="1" x14ac:dyDescent="0.2">
      <c r="A104" s="514"/>
      <c r="B104" s="514"/>
      <c r="C104" s="514"/>
      <c r="D104" s="514"/>
      <c r="E104" s="515"/>
      <c r="F104" s="516"/>
      <c r="G104" s="516"/>
      <c r="H104" s="515"/>
      <c r="I104" s="516"/>
      <c r="J104" s="516"/>
      <c r="K104" s="516"/>
      <c r="L104" s="517"/>
      <c r="M104" s="528"/>
      <c r="N104" s="529"/>
      <c r="O104" s="517"/>
      <c r="P104" s="518" t="str">
        <f t="shared" si="1"/>
        <v/>
      </c>
      <c r="Q104" s="528"/>
      <c r="R104" s="510"/>
      <c r="S104" s="506"/>
      <c r="T104" s="65"/>
      <c r="U104" s="520"/>
      <c r="V104" s="521"/>
      <c r="W104" s="12"/>
    </row>
    <row r="105" spans="1:23" hidden="1" x14ac:dyDescent="0.2">
      <c r="A105" s="745" t="s">
        <v>191</v>
      </c>
      <c r="B105" s="745" t="s">
        <v>94</v>
      </c>
      <c r="C105" s="745" t="s">
        <v>192</v>
      </c>
      <c r="D105" s="531" t="s">
        <v>81</v>
      </c>
      <c r="E105" s="523"/>
      <c r="F105" s="524"/>
      <c r="G105" s="524"/>
      <c r="H105" s="523"/>
      <c r="I105" s="524"/>
      <c r="J105" s="524"/>
      <c r="K105" s="524"/>
      <c r="L105" s="372"/>
      <c r="M105" s="525"/>
      <c r="N105" s="530"/>
      <c r="O105" s="506"/>
      <c r="P105" s="509" t="str">
        <f t="shared" si="1"/>
        <v/>
      </c>
      <c r="Q105" s="525"/>
      <c r="R105" s="510"/>
      <c r="S105" s="506"/>
      <c r="T105" s="64"/>
      <c r="U105" s="526"/>
      <c r="V105" s="527"/>
      <c r="W105" s="12"/>
    </row>
    <row r="106" spans="1:23" ht="13.5" hidden="1" thickBot="1" x14ac:dyDescent="0.25">
      <c r="A106" s="532"/>
      <c r="B106" s="532"/>
      <c r="C106" s="532"/>
      <c r="D106" s="532"/>
      <c r="E106" s="533"/>
      <c r="F106" s="534"/>
      <c r="G106" s="534"/>
      <c r="H106" s="533"/>
      <c r="I106" s="534"/>
      <c r="J106" s="534"/>
      <c r="K106" s="534"/>
      <c r="L106" s="535"/>
      <c r="M106" s="536"/>
      <c r="N106" s="537"/>
      <c r="O106" s="538"/>
      <c r="P106" s="539" t="str">
        <f t="shared" si="1"/>
        <v/>
      </c>
      <c r="Q106" s="536"/>
      <c r="R106" s="540"/>
      <c r="S106" s="541"/>
      <c r="T106" s="66"/>
      <c r="U106" s="520"/>
      <c r="V106" s="521"/>
      <c r="W106" s="12"/>
    </row>
    <row r="107" spans="1:23" hidden="1" x14ac:dyDescent="0.2">
      <c r="A107" s="522"/>
      <c r="B107" s="531" t="s">
        <v>79</v>
      </c>
      <c r="C107" s="522"/>
      <c r="D107" s="531" t="s">
        <v>81</v>
      </c>
      <c r="E107" s="523"/>
      <c r="F107" s="524"/>
      <c r="G107" s="524"/>
      <c r="H107" s="523"/>
      <c r="I107" s="524"/>
      <c r="J107" s="524"/>
      <c r="K107" s="524"/>
      <c r="L107" s="372"/>
      <c r="M107" s="542"/>
      <c r="N107" s="543"/>
      <c r="O107" s="544"/>
      <c r="P107" s="545" t="str">
        <f t="shared" si="1"/>
        <v/>
      </c>
      <c r="Q107" s="542"/>
      <c r="R107" s="546"/>
      <c r="S107" s="544"/>
      <c r="T107" s="52"/>
      <c r="U107" s="512"/>
      <c r="V107" s="513"/>
      <c r="W107" s="12"/>
    </row>
    <row r="108" spans="1:23" hidden="1" x14ac:dyDescent="0.2">
      <c r="A108" s="514"/>
      <c r="B108" s="514"/>
      <c r="C108" s="514"/>
      <c r="D108" s="514"/>
      <c r="E108" s="515"/>
      <c r="F108" s="516"/>
      <c r="G108" s="516"/>
      <c r="H108" s="515"/>
      <c r="I108" s="516"/>
      <c r="J108" s="516"/>
      <c r="K108" s="516"/>
      <c r="L108" s="517"/>
      <c r="M108" s="528"/>
      <c r="N108" s="529"/>
      <c r="O108" s="517"/>
      <c r="P108" s="518" t="str">
        <f t="shared" si="1"/>
        <v/>
      </c>
      <c r="Q108" s="528"/>
      <c r="R108" s="510"/>
      <c r="S108" s="506"/>
      <c r="T108" s="39"/>
      <c r="U108" s="520"/>
      <c r="V108" s="521"/>
      <c r="W108" s="12"/>
    </row>
    <row r="109" spans="1:23" hidden="1" x14ac:dyDescent="0.2">
      <c r="A109" s="112"/>
      <c r="B109" s="745" t="s">
        <v>79</v>
      </c>
      <c r="C109" s="112"/>
      <c r="D109" s="531" t="s">
        <v>81</v>
      </c>
      <c r="E109" s="523"/>
      <c r="F109" s="524"/>
      <c r="G109" s="524"/>
      <c r="H109" s="523"/>
      <c r="I109" s="524"/>
      <c r="J109" s="524"/>
      <c r="K109" s="524"/>
      <c r="L109" s="372"/>
      <c r="M109" s="525"/>
      <c r="N109" s="530"/>
      <c r="O109" s="506"/>
      <c r="P109" s="509" t="str">
        <f t="shared" si="1"/>
        <v/>
      </c>
      <c r="Q109" s="525"/>
      <c r="R109" s="510"/>
      <c r="S109" s="506"/>
      <c r="T109" s="37"/>
      <c r="U109" s="526"/>
      <c r="V109" s="527"/>
      <c r="W109" s="12"/>
    </row>
    <row r="110" spans="1:23" hidden="1" x14ac:dyDescent="0.2">
      <c r="A110" s="112"/>
      <c r="B110" s="112"/>
      <c r="C110" s="112"/>
      <c r="D110" s="514"/>
      <c r="E110" s="515"/>
      <c r="F110" s="516"/>
      <c r="G110" s="516"/>
      <c r="H110" s="515"/>
      <c r="I110" s="516"/>
      <c r="J110" s="516"/>
      <c r="K110" s="516"/>
      <c r="L110" s="517"/>
      <c r="M110" s="528"/>
      <c r="N110" s="529"/>
      <c r="O110" s="517"/>
      <c r="P110" s="518" t="str">
        <f t="shared" si="1"/>
        <v/>
      </c>
      <c r="Q110" s="528"/>
      <c r="R110" s="510"/>
      <c r="S110" s="506"/>
      <c r="T110" s="39"/>
      <c r="U110" s="520"/>
      <c r="V110" s="521"/>
      <c r="W110" s="12"/>
    </row>
    <row r="111" spans="1:23" hidden="1" x14ac:dyDescent="0.2">
      <c r="A111" s="522"/>
      <c r="B111" s="531" t="s">
        <v>79</v>
      </c>
      <c r="C111" s="522"/>
      <c r="D111" s="531" t="s">
        <v>81</v>
      </c>
      <c r="E111" s="523"/>
      <c r="F111" s="524"/>
      <c r="G111" s="524"/>
      <c r="H111" s="523"/>
      <c r="I111" s="524"/>
      <c r="J111" s="524"/>
      <c r="K111" s="524"/>
      <c r="L111" s="372"/>
      <c r="M111" s="525"/>
      <c r="N111" s="530"/>
      <c r="O111" s="506"/>
      <c r="P111" s="509" t="str">
        <f t="shared" si="1"/>
        <v/>
      </c>
      <c r="Q111" s="525"/>
      <c r="R111" s="510"/>
      <c r="S111" s="506"/>
      <c r="T111" s="37"/>
      <c r="U111" s="526"/>
      <c r="V111" s="527"/>
      <c r="W111" s="12"/>
    </row>
    <row r="112" spans="1:23" hidden="1" x14ac:dyDescent="0.2">
      <c r="A112" s="514"/>
      <c r="B112" s="514"/>
      <c r="C112" s="514"/>
      <c r="D112" s="514"/>
      <c r="E112" s="515"/>
      <c r="F112" s="516"/>
      <c r="G112" s="516"/>
      <c r="H112" s="515"/>
      <c r="I112" s="516"/>
      <c r="J112" s="516"/>
      <c r="K112" s="516"/>
      <c r="L112" s="517"/>
      <c r="M112" s="528"/>
      <c r="N112" s="529"/>
      <c r="O112" s="517"/>
      <c r="P112" s="518" t="str">
        <f t="shared" si="1"/>
        <v/>
      </c>
      <c r="Q112" s="528"/>
      <c r="R112" s="510"/>
      <c r="S112" s="506"/>
      <c r="T112" s="39"/>
      <c r="U112" s="520"/>
      <c r="V112" s="521"/>
      <c r="W112" s="12"/>
    </row>
    <row r="113" spans="1:23" hidden="1" x14ac:dyDescent="0.2">
      <c r="A113" s="745"/>
      <c r="B113" s="745" t="s">
        <v>79</v>
      </c>
      <c r="C113" s="745"/>
      <c r="D113" s="531" t="s">
        <v>81</v>
      </c>
      <c r="E113" s="523"/>
      <c r="F113" s="524"/>
      <c r="G113" s="524"/>
      <c r="H113" s="523"/>
      <c r="I113" s="524"/>
      <c r="J113" s="524"/>
      <c r="K113" s="524"/>
      <c r="L113" s="372"/>
      <c r="M113" s="525"/>
      <c r="N113" s="530"/>
      <c r="O113" s="506"/>
      <c r="P113" s="509" t="str">
        <f t="shared" si="1"/>
        <v/>
      </c>
      <c r="Q113" s="525"/>
      <c r="R113" s="510"/>
      <c r="S113" s="506"/>
      <c r="T113" s="37"/>
      <c r="U113" s="512"/>
      <c r="V113" s="513"/>
      <c r="W113" s="12"/>
    </row>
    <row r="114" spans="1:23" ht="13.5" hidden="1" thickBot="1" x14ac:dyDescent="0.25">
      <c r="A114" s="532"/>
      <c r="B114" s="532"/>
      <c r="C114" s="532"/>
      <c r="D114" s="532"/>
      <c r="E114" s="533"/>
      <c r="F114" s="534"/>
      <c r="G114" s="534"/>
      <c r="H114" s="533"/>
      <c r="I114" s="534"/>
      <c r="J114" s="534"/>
      <c r="K114" s="534"/>
      <c r="L114" s="535"/>
      <c r="M114" s="547"/>
      <c r="N114" s="548"/>
      <c r="O114" s="535"/>
      <c r="P114" s="549" t="str">
        <f t="shared" si="1"/>
        <v/>
      </c>
      <c r="Q114" s="547"/>
      <c r="R114" s="550"/>
      <c r="S114" s="551"/>
      <c r="T114" s="40"/>
      <c r="U114" s="552"/>
      <c r="V114" s="553"/>
      <c r="W114" s="12"/>
    </row>
    <row r="115" spans="1:23" x14ac:dyDescent="0.2">
      <c r="E115" s="7"/>
      <c r="F115" s="8"/>
      <c r="G115" s="8"/>
      <c r="H115" s="7"/>
      <c r="I115" s="8"/>
      <c r="J115" s="8"/>
      <c r="K115" s="8"/>
      <c r="L115" s="7"/>
      <c r="M115" s="12"/>
      <c r="N115" s="9"/>
      <c r="O115" s="10"/>
      <c r="P115" s="11"/>
      <c r="Q115" s="11"/>
      <c r="R115" s="9"/>
      <c r="S115" s="10"/>
      <c r="T115" s="11"/>
    </row>
    <row r="116" spans="1:23" x14ac:dyDescent="0.2">
      <c r="I116" s="2"/>
      <c r="J116" s="2"/>
      <c r="K116" s="2"/>
      <c r="N116" s="3"/>
      <c r="O116" s="3"/>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7" ht="15" hidden="1" x14ac:dyDescent="0.2">
      <c r="G145" s="32" t="s">
        <v>207</v>
      </c>
    </row>
    <row r="146" spans="7:7" ht="15" hidden="1" x14ac:dyDescent="0.2">
      <c r="G146" s="32" t="s">
        <v>142</v>
      </c>
    </row>
    <row r="147" spans="7:7" ht="15" hidden="1" x14ac:dyDescent="0.2">
      <c r="G147" s="32" t="s">
        <v>208</v>
      </c>
    </row>
    <row r="148" spans="7:7" ht="15" hidden="1" x14ac:dyDescent="0.2">
      <c r="G148" s="32" t="s">
        <v>145</v>
      </c>
    </row>
    <row r="149" spans="7:7" ht="15" hidden="1" x14ac:dyDescent="0.2">
      <c r="G149" s="32" t="s">
        <v>209</v>
      </c>
    </row>
    <row r="150" spans="7:7" ht="15" hidden="1" x14ac:dyDescent="0.2">
      <c r="G150" s="32" t="s">
        <v>148</v>
      </c>
    </row>
    <row r="151" spans="7:7" ht="15" hidden="1" x14ac:dyDescent="0.2">
      <c r="G151" s="32" t="s">
        <v>210</v>
      </c>
    </row>
    <row r="152" spans="7:7" ht="15" hidden="1" x14ac:dyDescent="0.2">
      <c r="G152" s="32" t="s">
        <v>150</v>
      </c>
    </row>
    <row r="153" spans="7:7" ht="15" hidden="1" x14ac:dyDescent="0.2">
      <c r="G153" s="32" t="s">
        <v>211</v>
      </c>
    </row>
    <row r="154" spans="7:7" ht="15" hidden="1" x14ac:dyDescent="0.2">
      <c r="G154" s="32" t="s">
        <v>152</v>
      </c>
    </row>
    <row r="155" spans="7:7" ht="15" hidden="1" x14ac:dyDescent="0.2">
      <c r="G155" s="32" t="s">
        <v>212</v>
      </c>
    </row>
    <row r="156" spans="7:7" ht="15" hidden="1" x14ac:dyDescent="0.2">
      <c r="G156" s="32" t="s">
        <v>154</v>
      </c>
    </row>
    <row r="157" spans="7:7" ht="15" hidden="1" x14ac:dyDescent="0.2">
      <c r="G157" s="32" t="s">
        <v>213</v>
      </c>
    </row>
    <row r="158" spans="7:7" ht="15" hidden="1" x14ac:dyDescent="0.25">
      <c r="G158" s="33" t="s">
        <v>79</v>
      </c>
    </row>
  </sheetData>
  <autoFilter ref="A7:V114">
    <filterColumn colId="3">
      <colorFilter dxfId="5"/>
    </filterColumn>
    <filterColumn colId="12" showButton="0"/>
    <filterColumn colId="13" showButton="0"/>
    <filterColumn colId="14" showButton="0"/>
    <filterColumn colId="16" showButton="0"/>
    <filterColumn colId="17" showButton="0"/>
    <filterColumn colId="18" showButton="0"/>
  </autoFilter>
  <dataConsolidate/>
  <mergeCells count="2">
    <mergeCell ref="M7:P7"/>
    <mergeCell ref="Q7:T7"/>
  </mergeCells>
  <conditionalFormatting sqref="O115 S115">
    <cfRule type="cellIs" dxfId="4" priority="1" stopIfTrue="1" operator="between">
      <formula>1</formula>
      <formula>2</formula>
    </cfRule>
  </conditionalFormatting>
  <dataValidations count="8">
    <dataValidation type="list" allowBlank="1" showInputMessage="1" showErrorMessage="1" sqref="L9:L114">
      <formula1>$X$71:$X$73</formula1>
    </dataValidation>
    <dataValidation type="list" allowBlank="1" showInputMessage="1" showErrorMessage="1" sqref="F4">
      <formula1>$X$26:$X$69</formula1>
    </dataValidation>
    <dataValidation type="list" allowBlank="1" showInputMessage="1" showErrorMessage="1" sqref="O9:O114 S9:S114">
      <formula1>$X$22:$X$24</formula1>
    </dataValidation>
    <dataValidation type="list" allowBlank="1" showInputMessage="1" showErrorMessage="1" sqref="H9:H114">
      <formula1>$X$14:$X$17</formula1>
    </dataValidation>
    <dataValidation type="list" allowBlank="1" showInputMessage="1" showErrorMessage="1" sqref="G9:G114 U9:U114">
      <formula1>$X$19:$X$20</formula1>
    </dataValidation>
    <dataValidation type="list" allowBlank="1" showInputMessage="1" showErrorMessage="1" sqref="E9:E114">
      <formula1>$X$9:$X$12</formula1>
    </dataValidation>
    <dataValidation type="list" allowBlank="1" showInputMessage="1" showErrorMessage="1" sqref="L116:L120">
      <formula1>$X$41:$X$45</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60"/>
  <sheetViews>
    <sheetView workbookViewId="0">
      <selection activeCell="Q159" sqref="Q159"/>
    </sheetView>
  </sheetViews>
  <sheetFormatPr defaultRowHeight="12.75" x14ac:dyDescent="0.2"/>
  <cols>
    <col min="3" max="3" width="18" customWidth="1"/>
    <col min="5" max="5" width="16.5" customWidth="1"/>
    <col min="6" max="6" width="15" customWidth="1"/>
    <col min="7" max="7" width="14" customWidth="1"/>
    <col min="8" max="8" width="20.375" customWidth="1"/>
    <col min="9" max="9" width="19.625" customWidth="1"/>
    <col min="10" max="10" width="16.5" customWidth="1"/>
    <col min="11" max="11" width="13" customWidth="1"/>
    <col min="12" max="12" width="15.375" customWidth="1"/>
    <col min="13" max="13" width="9.125" customWidth="1"/>
    <col min="15" max="15" width="7.125" customWidth="1"/>
    <col min="16" max="16" width="9.5" customWidth="1"/>
    <col min="17" max="17" width="9.75" customWidth="1"/>
    <col min="18" max="18" width="9.375" customWidth="1"/>
    <col min="19" max="19" width="5.25" customWidth="1"/>
    <col min="20" max="20" width="9.75" customWidth="1"/>
    <col min="21" max="21" width="21.5" bestFit="1" customWidth="1"/>
    <col min="22" max="22" width="18" customWidth="1"/>
    <col min="23" max="23" width="0" hidden="1" customWidth="1"/>
    <col min="24" max="24" width="9" hidden="1" customWidth="1"/>
    <col min="25" max="26" width="9" customWidth="1"/>
    <col min="261" max="261" width="18" customWidth="1"/>
    <col min="263" max="263" width="16.5" customWidth="1"/>
    <col min="264" max="264" width="15" customWidth="1"/>
    <col min="265" max="265" width="14" customWidth="1"/>
    <col min="266" max="266" width="20.375" customWidth="1"/>
    <col min="267" max="267" width="19.625" customWidth="1"/>
    <col min="268" max="268" width="13" customWidth="1"/>
    <col min="269" max="269" width="15.375" customWidth="1"/>
    <col min="270" max="270" width="9.125" customWidth="1"/>
    <col min="272" max="272" width="7.125" customWidth="1"/>
    <col min="273" max="273" width="9.5" customWidth="1"/>
    <col min="274" max="274" width="9.375" customWidth="1"/>
    <col min="275" max="275" width="5.25" customWidth="1"/>
    <col min="276" max="276" width="9.75" customWidth="1"/>
    <col min="277" max="277" width="21.5" bestFit="1" customWidth="1"/>
    <col min="278" max="278" width="18" customWidth="1"/>
    <col min="280" max="282" width="0" hidden="1" customWidth="1"/>
    <col min="517" max="517" width="18" customWidth="1"/>
    <col min="519" max="519" width="16.5" customWidth="1"/>
    <col min="520" max="520" width="15" customWidth="1"/>
    <col min="521" max="521" width="14" customWidth="1"/>
    <col min="522" max="522" width="20.375" customWidth="1"/>
    <col min="523" max="523" width="19.625" customWidth="1"/>
    <col min="524" max="524" width="13" customWidth="1"/>
    <col min="525" max="525" width="15.375" customWidth="1"/>
    <col min="526" max="526" width="9.125" customWidth="1"/>
    <col min="528" max="528" width="7.125" customWidth="1"/>
    <col min="529" max="529" width="9.5" customWidth="1"/>
    <col min="530" max="530" width="9.375" customWidth="1"/>
    <col min="531" max="531" width="5.25" customWidth="1"/>
    <col min="532" max="532" width="9.75" customWidth="1"/>
    <col min="533" max="533" width="21.5" bestFit="1" customWidth="1"/>
    <col min="534" max="534" width="18" customWidth="1"/>
    <col min="536" max="538" width="0" hidden="1" customWidth="1"/>
    <col min="773" max="773" width="18" customWidth="1"/>
    <col min="775" max="775" width="16.5" customWidth="1"/>
    <col min="776" max="776" width="15" customWidth="1"/>
    <col min="777" max="777" width="14" customWidth="1"/>
    <col min="778" max="778" width="20.375" customWidth="1"/>
    <col min="779" max="779" width="19.625" customWidth="1"/>
    <col min="780" max="780" width="13" customWidth="1"/>
    <col min="781" max="781" width="15.375" customWidth="1"/>
    <col min="782" max="782" width="9.125" customWidth="1"/>
    <col min="784" max="784" width="7.125" customWidth="1"/>
    <col min="785" max="785" width="9.5" customWidth="1"/>
    <col min="786" max="786" width="9.375" customWidth="1"/>
    <col min="787" max="787" width="5.25" customWidth="1"/>
    <col min="788" max="788" width="9.75" customWidth="1"/>
    <col min="789" max="789" width="21.5" bestFit="1" customWidth="1"/>
    <col min="790" max="790" width="18" customWidth="1"/>
    <col min="792" max="794" width="0" hidden="1" customWidth="1"/>
    <col min="1029" max="1029" width="18" customWidth="1"/>
    <col min="1031" max="1031" width="16.5" customWidth="1"/>
    <col min="1032" max="1032" width="15" customWidth="1"/>
    <col min="1033" max="1033" width="14" customWidth="1"/>
    <col min="1034" max="1034" width="20.375" customWidth="1"/>
    <col min="1035" max="1035" width="19.625" customWidth="1"/>
    <col min="1036" max="1036" width="13" customWidth="1"/>
    <col min="1037" max="1037" width="15.375" customWidth="1"/>
    <col min="1038" max="1038" width="9.125" customWidth="1"/>
    <col min="1040" max="1040" width="7.125" customWidth="1"/>
    <col min="1041" max="1041" width="9.5" customWidth="1"/>
    <col min="1042" max="1042" width="9.375" customWidth="1"/>
    <col min="1043" max="1043" width="5.25" customWidth="1"/>
    <col min="1044" max="1044" width="9.75" customWidth="1"/>
    <col min="1045" max="1045" width="21.5" bestFit="1" customWidth="1"/>
    <col min="1046" max="1046" width="18" customWidth="1"/>
    <col min="1048" max="1050" width="0" hidden="1" customWidth="1"/>
    <col min="1285" max="1285" width="18" customWidth="1"/>
    <col min="1287" max="1287" width="16.5" customWidth="1"/>
    <col min="1288" max="1288" width="15" customWidth="1"/>
    <col min="1289" max="1289" width="14" customWidth="1"/>
    <col min="1290" max="1290" width="20.375" customWidth="1"/>
    <col min="1291" max="1291" width="19.625" customWidth="1"/>
    <col min="1292" max="1292" width="13" customWidth="1"/>
    <col min="1293" max="1293" width="15.375" customWidth="1"/>
    <col min="1294" max="1294" width="9.125" customWidth="1"/>
    <col min="1296" max="1296" width="7.125" customWidth="1"/>
    <col min="1297" max="1297" width="9.5" customWidth="1"/>
    <col min="1298" max="1298" width="9.375" customWidth="1"/>
    <col min="1299" max="1299" width="5.25" customWidth="1"/>
    <col min="1300" max="1300" width="9.75" customWidth="1"/>
    <col min="1301" max="1301" width="21.5" bestFit="1" customWidth="1"/>
    <col min="1302" max="1302" width="18" customWidth="1"/>
    <col min="1304" max="1306" width="0" hidden="1" customWidth="1"/>
    <col min="1541" max="1541" width="18" customWidth="1"/>
    <col min="1543" max="1543" width="16.5" customWidth="1"/>
    <col min="1544" max="1544" width="15" customWidth="1"/>
    <col min="1545" max="1545" width="14" customWidth="1"/>
    <col min="1546" max="1546" width="20.375" customWidth="1"/>
    <col min="1547" max="1547" width="19.625" customWidth="1"/>
    <col min="1548" max="1548" width="13" customWidth="1"/>
    <col min="1549" max="1549" width="15.375" customWidth="1"/>
    <col min="1550" max="1550" width="9.125" customWidth="1"/>
    <col min="1552" max="1552" width="7.125" customWidth="1"/>
    <col min="1553" max="1553" width="9.5" customWidth="1"/>
    <col min="1554" max="1554" width="9.375" customWidth="1"/>
    <col min="1555" max="1555" width="5.25" customWidth="1"/>
    <col min="1556" max="1556" width="9.75" customWidth="1"/>
    <col min="1557" max="1557" width="21.5" bestFit="1" customWidth="1"/>
    <col min="1558" max="1558" width="18" customWidth="1"/>
    <col min="1560" max="1562" width="0" hidden="1" customWidth="1"/>
    <col min="1797" max="1797" width="18" customWidth="1"/>
    <col min="1799" max="1799" width="16.5" customWidth="1"/>
    <col min="1800" max="1800" width="15" customWidth="1"/>
    <col min="1801" max="1801" width="14" customWidth="1"/>
    <col min="1802" max="1802" width="20.375" customWidth="1"/>
    <col min="1803" max="1803" width="19.625" customWidth="1"/>
    <col min="1804" max="1804" width="13" customWidth="1"/>
    <col min="1805" max="1805" width="15.375" customWidth="1"/>
    <col min="1806" max="1806" width="9.125" customWidth="1"/>
    <col min="1808" max="1808" width="7.125" customWidth="1"/>
    <col min="1809" max="1809" width="9.5" customWidth="1"/>
    <col min="1810" max="1810" width="9.375" customWidth="1"/>
    <col min="1811" max="1811" width="5.25" customWidth="1"/>
    <col min="1812" max="1812" width="9.75" customWidth="1"/>
    <col min="1813" max="1813" width="21.5" bestFit="1" customWidth="1"/>
    <col min="1814" max="1814" width="18" customWidth="1"/>
    <col min="1816" max="1818" width="0" hidden="1" customWidth="1"/>
    <col min="2053" max="2053" width="18" customWidth="1"/>
    <col min="2055" max="2055" width="16.5" customWidth="1"/>
    <col min="2056" max="2056" width="15" customWidth="1"/>
    <col min="2057" max="2057" width="14" customWidth="1"/>
    <col min="2058" max="2058" width="20.375" customWidth="1"/>
    <col min="2059" max="2059" width="19.625" customWidth="1"/>
    <col min="2060" max="2060" width="13" customWidth="1"/>
    <col min="2061" max="2061" width="15.375" customWidth="1"/>
    <col min="2062" max="2062" width="9.125" customWidth="1"/>
    <col min="2064" max="2064" width="7.125" customWidth="1"/>
    <col min="2065" max="2065" width="9.5" customWidth="1"/>
    <col min="2066" max="2066" width="9.375" customWidth="1"/>
    <col min="2067" max="2067" width="5.25" customWidth="1"/>
    <col min="2068" max="2068" width="9.75" customWidth="1"/>
    <col min="2069" max="2069" width="21.5" bestFit="1" customWidth="1"/>
    <col min="2070" max="2070" width="18" customWidth="1"/>
    <col min="2072" max="2074" width="0" hidden="1" customWidth="1"/>
    <col min="2309" max="2309" width="18" customWidth="1"/>
    <col min="2311" max="2311" width="16.5" customWidth="1"/>
    <col min="2312" max="2312" width="15" customWidth="1"/>
    <col min="2313" max="2313" width="14" customWidth="1"/>
    <col min="2314" max="2314" width="20.375" customWidth="1"/>
    <col min="2315" max="2315" width="19.625" customWidth="1"/>
    <col min="2316" max="2316" width="13" customWidth="1"/>
    <col min="2317" max="2317" width="15.375" customWidth="1"/>
    <col min="2318" max="2318" width="9.125" customWidth="1"/>
    <col min="2320" max="2320" width="7.125" customWidth="1"/>
    <col min="2321" max="2321" width="9.5" customWidth="1"/>
    <col min="2322" max="2322" width="9.375" customWidth="1"/>
    <col min="2323" max="2323" width="5.25" customWidth="1"/>
    <col min="2324" max="2324" width="9.75" customWidth="1"/>
    <col min="2325" max="2325" width="21.5" bestFit="1" customWidth="1"/>
    <col min="2326" max="2326" width="18" customWidth="1"/>
    <col min="2328" max="2330" width="0" hidden="1" customWidth="1"/>
    <col min="2565" max="2565" width="18" customWidth="1"/>
    <col min="2567" max="2567" width="16.5" customWidth="1"/>
    <col min="2568" max="2568" width="15" customWidth="1"/>
    <col min="2569" max="2569" width="14" customWidth="1"/>
    <col min="2570" max="2570" width="20.375" customWidth="1"/>
    <col min="2571" max="2571" width="19.625" customWidth="1"/>
    <col min="2572" max="2572" width="13" customWidth="1"/>
    <col min="2573" max="2573" width="15.375" customWidth="1"/>
    <col min="2574" max="2574" width="9.125" customWidth="1"/>
    <col min="2576" max="2576" width="7.125" customWidth="1"/>
    <col min="2577" max="2577" width="9.5" customWidth="1"/>
    <col min="2578" max="2578" width="9.375" customWidth="1"/>
    <col min="2579" max="2579" width="5.25" customWidth="1"/>
    <col min="2580" max="2580" width="9.75" customWidth="1"/>
    <col min="2581" max="2581" width="21.5" bestFit="1" customWidth="1"/>
    <col min="2582" max="2582" width="18" customWidth="1"/>
    <col min="2584" max="2586" width="0" hidden="1" customWidth="1"/>
    <col min="2821" max="2821" width="18" customWidth="1"/>
    <col min="2823" max="2823" width="16.5" customWidth="1"/>
    <col min="2824" max="2824" width="15" customWidth="1"/>
    <col min="2825" max="2825" width="14" customWidth="1"/>
    <col min="2826" max="2826" width="20.375" customWidth="1"/>
    <col min="2827" max="2827" width="19.625" customWidth="1"/>
    <col min="2828" max="2828" width="13" customWidth="1"/>
    <col min="2829" max="2829" width="15.375" customWidth="1"/>
    <col min="2830" max="2830" width="9.125" customWidth="1"/>
    <col min="2832" max="2832" width="7.125" customWidth="1"/>
    <col min="2833" max="2833" width="9.5" customWidth="1"/>
    <col min="2834" max="2834" width="9.375" customWidth="1"/>
    <col min="2835" max="2835" width="5.25" customWidth="1"/>
    <col min="2836" max="2836" width="9.75" customWidth="1"/>
    <col min="2837" max="2837" width="21.5" bestFit="1" customWidth="1"/>
    <col min="2838" max="2838" width="18" customWidth="1"/>
    <col min="2840" max="2842" width="0" hidden="1" customWidth="1"/>
    <col min="3077" max="3077" width="18" customWidth="1"/>
    <col min="3079" max="3079" width="16.5" customWidth="1"/>
    <col min="3080" max="3080" width="15" customWidth="1"/>
    <col min="3081" max="3081" width="14" customWidth="1"/>
    <col min="3082" max="3082" width="20.375" customWidth="1"/>
    <col min="3083" max="3083" width="19.625" customWidth="1"/>
    <col min="3084" max="3084" width="13" customWidth="1"/>
    <col min="3085" max="3085" width="15.375" customWidth="1"/>
    <col min="3086" max="3086" width="9.125" customWidth="1"/>
    <col min="3088" max="3088" width="7.125" customWidth="1"/>
    <col min="3089" max="3089" width="9.5" customWidth="1"/>
    <col min="3090" max="3090" width="9.375" customWidth="1"/>
    <col min="3091" max="3091" width="5.25" customWidth="1"/>
    <col min="3092" max="3092" width="9.75" customWidth="1"/>
    <col min="3093" max="3093" width="21.5" bestFit="1" customWidth="1"/>
    <col min="3094" max="3094" width="18" customWidth="1"/>
    <col min="3096" max="3098" width="0" hidden="1" customWidth="1"/>
    <col min="3333" max="3333" width="18" customWidth="1"/>
    <col min="3335" max="3335" width="16.5" customWidth="1"/>
    <col min="3336" max="3336" width="15" customWidth="1"/>
    <col min="3337" max="3337" width="14" customWidth="1"/>
    <col min="3338" max="3338" width="20.375" customWidth="1"/>
    <col min="3339" max="3339" width="19.625" customWidth="1"/>
    <col min="3340" max="3340" width="13" customWidth="1"/>
    <col min="3341" max="3341" width="15.375" customWidth="1"/>
    <col min="3342" max="3342" width="9.125" customWidth="1"/>
    <col min="3344" max="3344" width="7.125" customWidth="1"/>
    <col min="3345" max="3345" width="9.5" customWidth="1"/>
    <col min="3346" max="3346" width="9.375" customWidth="1"/>
    <col min="3347" max="3347" width="5.25" customWidth="1"/>
    <col min="3348" max="3348" width="9.75" customWidth="1"/>
    <col min="3349" max="3349" width="21.5" bestFit="1" customWidth="1"/>
    <col min="3350" max="3350" width="18" customWidth="1"/>
    <col min="3352" max="3354" width="0" hidden="1" customWidth="1"/>
    <col min="3589" max="3589" width="18" customWidth="1"/>
    <col min="3591" max="3591" width="16.5" customWidth="1"/>
    <col min="3592" max="3592" width="15" customWidth="1"/>
    <col min="3593" max="3593" width="14" customWidth="1"/>
    <col min="3594" max="3594" width="20.375" customWidth="1"/>
    <col min="3595" max="3595" width="19.625" customWidth="1"/>
    <col min="3596" max="3596" width="13" customWidth="1"/>
    <col min="3597" max="3597" width="15.375" customWidth="1"/>
    <col min="3598" max="3598" width="9.125" customWidth="1"/>
    <col min="3600" max="3600" width="7.125" customWidth="1"/>
    <col min="3601" max="3601" width="9.5" customWidth="1"/>
    <col min="3602" max="3602" width="9.375" customWidth="1"/>
    <col min="3603" max="3603" width="5.25" customWidth="1"/>
    <col min="3604" max="3604" width="9.75" customWidth="1"/>
    <col min="3605" max="3605" width="21.5" bestFit="1" customWidth="1"/>
    <col min="3606" max="3606" width="18" customWidth="1"/>
    <col min="3608" max="3610" width="0" hidden="1" customWidth="1"/>
    <col min="3845" max="3845" width="18" customWidth="1"/>
    <col min="3847" max="3847" width="16.5" customWidth="1"/>
    <col min="3848" max="3848" width="15" customWidth="1"/>
    <col min="3849" max="3849" width="14" customWidth="1"/>
    <col min="3850" max="3850" width="20.375" customWidth="1"/>
    <col min="3851" max="3851" width="19.625" customWidth="1"/>
    <col min="3852" max="3852" width="13" customWidth="1"/>
    <col min="3853" max="3853" width="15.375" customWidth="1"/>
    <col min="3854" max="3854" width="9.125" customWidth="1"/>
    <col min="3856" max="3856" width="7.125" customWidth="1"/>
    <col min="3857" max="3857" width="9.5" customWidth="1"/>
    <col min="3858" max="3858" width="9.375" customWidth="1"/>
    <col min="3859" max="3859" width="5.25" customWidth="1"/>
    <col min="3860" max="3860" width="9.75" customWidth="1"/>
    <col min="3861" max="3861" width="21.5" bestFit="1" customWidth="1"/>
    <col min="3862" max="3862" width="18" customWidth="1"/>
    <col min="3864" max="3866" width="0" hidden="1" customWidth="1"/>
    <col min="4101" max="4101" width="18" customWidth="1"/>
    <col min="4103" max="4103" width="16.5" customWidth="1"/>
    <col min="4104" max="4104" width="15" customWidth="1"/>
    <col min="4105" max="4105" width="14" customWidth="1"/>
    <col min="4106" max="4106" width="20.375" customWidth="1"/>
    <col min="4107" max="4107" width="19.625" customWidth="1"/>
    <col min="4108" max="4108" width="13" customWidth="1"/>
    <col min="4109" max="4109" width="15.375" customWidth="1"/>
    <col min="4110" max="4110" width="9.125" customWidth="1"/>
    <col min="4112" max="4112" width="7.125" customWidth="1"/>
    <col min="4113" max="4113" width="9.5" customWidth="1"/>
    <col min="4114" max="4114" width="9.375" customWidth="1"/>
    <col min="4115" max="4115" width="5.25" customWidth="1"/>
    <col min="4116" max="4116" width="9.75" customWidth="1"/>
    <col min="4117" max="4117" width="21.5" bestFit="1" customWidth="1"/>
    <col min="4118" max="4118" width="18" customWidth="1"/>
    <col min="4120" max="4122" width="0" hidden="1" customWidth="1"/>
    <col min="4357" max="4357" width="18" customWidth="1"/>
    <col min="4359" max="4359" width="16.5" customWidth="1"/>
    <col min="4360" max="4360" width="15" customWidth="1"/>
    <col min="4361" max="4361" width="14" customWidth="1"/>
    <col min="4362" max="4362" width="20.375" customWidth="1"/>
    <col min="4363" max="4363" width="19.625" customWidth="1"/>
    <col min="4364" max="4364" width="13" customWidth="1"/>
    <col min="4365" max="4365" width="15.375" customWidth="1"/>
    <col min="4366" max="4366" width="9.125" customWidth="1"/>
    <col min="4368" max="4368" width="7.125" customWidth="1"/>
    <col min="4369" max="4369" width="9.5" customWidth="1"/>
    <col min="4370" max="4370" width="9.375" customWidth="1"/>
    <col min="4371" max="4371" width="5.25" customWidth="1"/>
    <col min="4372" max="4372" width="9.75" customWidth="1"/>
    <col min="4373" max="4373" width="21.5" bestFit="1" customWidth="1"/>
    <col min="4374" max="4374" width="18" customWidth="1"/>
    <col min="4376" max="4378" width="0" hidden="1" customWidth="1"/>
    <col min="4613" max="4613" width="18" customWidth="1"/>
    <col min="4615" max="4615" width="16.5" customWidth="1"/>
    <col min="4616" max="4616" width="15" customWidth="1"/>
    <col min="4617" max="4617" width="14" customWidth="1"/>
    <col min="4618" max="4618" width="20.375" customWidth="1"/>
    <col min="4619" max="4619" width="19.625" customWidth="1"/>
    <col min="4620" max="4620" width="13" customWidth="1"/>
    <col min="4621" max="4621" width="15.375" customWidth="1"/>
    <col min="4622" max="4622" width="9.125" customWidth="1"/>
    <col min="4624" max="4624" width="7.125" customWidth="1"/>
    <col min="4625" max="4625" width="9.5" customWidth="1"/>
    <col min="4626" max="4626" width="9.375" customWidth="1"/>
    <col min="4627" max="4627" width="5.25" customWidth="1"/>
    <col min="4628" max="4628" width="9.75" customWidth="1"/>
    <col min="4629" max="4629" width="21.5" bestFit="1" customWidth="1"/>
    <col min="4630" max="4630" width="18" customWidth="1"/>
    <col min="4632" max="4634" width="0" hidden="1" customWidth="1"/>
    <col min="4869" max="4869" width="18" customWidth="1"/>
    <col min="4871" max="4871" width="16.5" customWidth="1"/>
    <col min="4872" max="4872" width="15" customWidth="1"/>
    <col min="4873" max="4873" width="14" customWidth="1"/>
    <col min="4874" max="4874" width="20.375" customWidth="1"/>
    <col min="4875" max="4875" width="19.625" customWidth="1"/>
    <col min="4876" max="4876" width="13" customWidth="1"/>
    <col min="4877" max="4877" width="15.375" customWidth="1"/>
    <col min="4878" max="4878" width="9.125" customWidth="1"/>
    <col min="4880" max="4880" width="7.125" customWidth="1"/>
    <col min="4881" max="4881" width="9.5" customWidth="1"/>
    <col min="4882" max="4882" width="9.375" customWidth="1"/>
    <col min="4883" max="4883" width="5.25" customWidth="1"/>
    <col min="4884" max="4884" width="9.75" customWidth="1"/>
    <col min="4885" max="4885" width="21.5" bestFit="1" customWidth="1"/>
    <col min="4886" max="4886" width="18" customWidth="1"/>
    <col min="4888" max="4890" width="0" hidden="1" customWidth="1"/>
    <col min="5125" max="5125" width="18" customWidth="1"/>
    <col min="5127" max="5127" width="16.5" customWidth="1"/>
    <col min="5128" max="5128" width="15" customWidth="1"/>
    <col min="5129" max="5129" width="14" customWidth="1"/>
    <col min="5130" max="5130" width="20.375" customWidth="1"/>
    <col min="5131" max="5131" width="19.625" customWidth="1"/>
    <col min="5132" max="5132" width="13" customWidth="1"/>
    <col min="5133" max="5133" width="15.375" customWidth="1"/>
    <col min="5134" max="5134" width="9.125" customWidth="1"/>
    <col min="5136" max="5136" width="7.125" customWidth="1"/>
    <col min="5137" max="5137" width="9.5" customWidth="1"/>
    <col min="5138" max="5138" width="9.375" customWidth="1"/>
    <col min="5139" max="5139" width="5.25" customWidth="1"/>
    <col min="5140" max="5140" width="9.75" customWidth="1"/>
    <col min="5141" max="5141" width="21.5" bestFit="1" customWidth="1"/>
    <col min="5142" max="5142" width="18" customWidth="1"/>
    <col min="5144" max="5146" width="0" hidden="1" customWidth="1"/>
    <col min="5381" max="5381" width="18" customWidth="1"/>
    <col min="5383" max="5383" width="16.5" customWidth="1"/>
    <col min="5384" max="5384" width="15" customWidth="1"/>
    <col min="5385" max="5385" width="14" customWidth="1"/>
    <col min="5386" max="5386" width="20.375" customWidth="1"/>
    <col min="5387" max="5387" width="19.625" customWidth="1"/>
    <col min="5388" max="5388" width="13" customWidth="1"/>
    <col min="5389" max="5389" width="15.375" customWidth="1"/>
    <col min="5390" max="5390" width="9.125" customWidth="1"/>
    <col min="5392" max="5392" width="7.125" customWidth="1"/>
    <col min="5393" max="5393" width="9.5" customWidth="1"/>
    <col min="5394" max="5394" width="9.375" customWidth="1"/>
    <col min="5395" max="5395" width="5.25" customWidth="1"/>
    <col min="5396" max="5396" width="9.75" customWidth="1"/>
    <col min="5397" max="5397" width="21.5" bestFit="1" customWidth="1"/>
    <col min="5398" max="5398" width="18" customWidth="1"/>
    <col min="5400" max="5402" width="0" hidden="1" customWidth="1"/>
    <col min="5637" max="5637" width="18" customWidth="1"/>
    <col min="5639" max="5639" width="16.5" customWidth="1"/>
    <col min="5640" max="5640" width="15" customWidth="1"/>
    <col min="5641" max="5641" width="14" customWidth="1"/>
    <col min="5642" max="5642" width="20.375" customWidth="1"/>
    <col min="5643" max="5643" width="19.625" customWidth="1"/>
    <col min="5644" max="5644" width="13" customWidth="1"/>
    <col min="5645" max="5645" width="15.375" customWidth="1"/>
    <col min="5646" max="5646" width="9.125" customWidth="1"/>
    <col min="5648" max="5648" width="7.125" customWidth="1"/>
    <col min="5649" max="5649" width="9.5" customWidth="1"/>
    <col min="5650" max="5650" width="9.375" customWidth="1"/>
    <col min="5651" max="5651" width="5.25" customWidth="1"/>
    <col min="5652" max="5652" width="9.75" customWidth="1"/>
    <col min="5653" max="5653" width="21.5" bestFit="1" customWidth="1"/>
    <col min="5654" max="5654" width="18" customWidth="1"/>
    <col min="5656" max="5658" width="0" hidden="1" customWidth="1"/>
    <col min="5893" max="5893" width="18" customWidth="1"/>
    <col min="5895" max="5895" width="16.5" customWidth="1"/>
    <col min="5896" max="5896" width="15" customWidth="1"/>
    <col min="5897" max="5897" width="14" customWidth="1"/>
    <col min="5898" max="5898" width="20.375" customWidth="1"/>
    <col min="5899" max="5899" width="19.625" customWidth="1"/>
    <col min="5900" max="5900" width="13" customWidth="1"/>
    <col min="5901" max="5901" width="15.375" customWidth="1"/>
    <col min="5902" max="5902" width="9.125" customWidth="1"/>
    <col min="5904" max="5904" width="7.125" customWidth="1"/>
    <col min="5905" max="5905" width="9.5" customWidth="1"/>
    <col min="5906" max="5906" width="9.375" customWidth="1"/>
    <col min="5907" max="5907" width="5.25" customWidth="1"/>
    <col min="5908" max="5908" width="9.75" customWidth="1"/>
    <col min="5909" max="5909" width="21.5" bestFit="1" customWidth="1"/>
    <col min="5910" max="5910" width="18" customWidth="1"/>
    <col min="5912" max="5914" width="0" hidden="1" customWidth="1"/>
    <col min="6149" max="6149" width="18" customWidth="1"/>
    <col min="6151" max="6151" width="16.5" customWidth="1"/>
    <col min="6152" max="6152" width="15" customWidth="1"/>
    <col min="6153" max="6153" width="14" customWidth="1"/>
    <col min="6154" max="6154" width="20.375" customWidth="1"/>
    <col min="6155" max="6155" width="19.625" customWidth="1"/>
    <col min="6156" max="6156" width="13" customWidth="1"/>
    <col min="6157" max="6157" width="15.375" customWidth="1"/>
    <col min="6158" max="6158" width="9.125" customWidth="1"/>
    <col min="6160" max="6160" width="7.125" customWidth="1"/>
    <col min="6161" max="6161" width="9.5" customWidth="1"/>
    <col min="6162" max="6162" width="9.375" customWidth="1"/>
    <col min="6163" max="6163" width="5.25" customWidth="1"/>
    <col min="6164" max="6164" width="9.75" customWidth="1"/>
    <col min="6165" max="6165" width="21.5" bestFit="1" customWidth="1"/>
    <col min="6166" max="6166" width="18" customWidth="1"/>
    <col min="6168" max="6170" width="0" hidden="1" customWidth="1"/>
    <col min="6405" max="6405" width="18" customWidth="1"/>
    <col min="6407" max="6407" width="16.5" customWidth="1"/>
    <col min="6408" max="6408" width="15" customWidth="1"/>
    <col min="6409" max="6409" width="14" customWidth="1"/>
    <col min="6410" max="6410" width="20.375" customWidth="1"/>
    <col min="6411" max="6411" width="19.625" customWidth="1"/>
    <col min="6412" max="6412" width="13" customWidth="1"/>
    <col min="6413" max="6413" width="15.375" customWidth="1"/>
    <col min="6414" max="6414" width="9.125" customWidth="1"/>
    <col min="6416" max="6416" width="7.125" customWidth="1"/>
    <col min="6417" max="6417" width="9.5" customWidth="1"/>
    <col min="6418" max="6418" width="9.375" customWidth="1"/>
    <col min="6419" max="6419" width="5.25" customWidth="1"/>
    <col min="6420" max="6420" width="9.75" customWidth="1"/>
    <col min="6421" max="6421" width="21.5" bestFit="1" customWidth="1"/>
    <col min="6422" max="6422" width="18" customWidth="1"/>
    <col min="6424" max="6426" width="0" hidden="1" customWidth="1"/>
    <col min="6661" max="6661" width="18" customWidth="1"/>
    <col min="6663" max="6663" width="16.5" customWidth="1"/>
    <col min="6664" max="6664" width="15" customWidth="1"/>
    <col min="6665" max="6665" width="14" customWidth="1"/>
    <col min="6666" max="6666" width="20.375" customWidth="1"/>
    <col min="6667" max="6667" width="19.625" customWidth="1"/>
    <col min="6668" max="6668" width="13" customWidth="1"/>
    <col min="6669" max="6669" width="15.375" customWidth="1"/>
    <col min="6670" max="6670" width="9.125" customWidth="1"/>
    <col min="6672" max="6672" width="7.125" customWidth="1"/>
    <col min="6673" max="6673" width="9.5" customWidth="1"/>
    <col min="6674" max="6674" width="9.375" customWidth="1"/>
    <col min="6675" max="6675" width="5.25" customWidth="1"/>
    <col min="6676" max="6676" width="9.75" customWidth="1"/>
    <col min="6677" max="6677" width="21.5" bestFit="1" customWidth="1"/>
    <col min="6678" max="6678" width="18" customWidth="1"/>
    <col min="6680" max="6682" width="0" hidden="1" customWidth="1"/>
    <col min="6917" max="6917" width="18" customWidth="1"/>
    <col min="6919" max="6919" width="16.5" customWidth="1"/>
    <col min="6920" max="6920" width="15" customWidth="1"/>
    <col min="6921" max="6921" width="14" customWidth="1"/>
    <col min="6922" max="6922" width="20.375" customWidth="1"/>
    <col min="6923" max="6923" width="19.625" customWidth="1"/>
    <col min="6924" max="6924" width="13" customWidth="1"/>
    <col min="6925" max="6925" width="15.375" customWidth="1"/>
    <col min="6926" max="6926" width="9.125" customWidth="1"/>
    <col min="6928" max="6928" width="7.125" customWidth="1"/>
    <col min="6929" max="6929" width="9.5" customWidth="1"/>
    <col min="6930" max="6930" width="9.375" customWidth="1"/>
    <col min="6931" max="6931" width="5.25" customWidth="1"/>
    <col min="6932" max="6932" width="9.75" customWidth="1"/>
    <col min="6933" max="6933" width="21.5" bestFit="1" customWidth="1"/>
    <col min="6934" max="6934" width="18" customWidth="1"/>
    <col min="6936" max="6938" width="0" hidden="1" customWidth="1"/>
    <col min="7173" max="7173" width="18" customWidth="1"/>
    <col min="7175" max="7175" width="16.5" customWidth="1"/>
    <col min="7176" max="7176" width="15" customWidth="1"/>
    <col min="7177" max="7177" width="14" customWidth="1"/>
    <col min="7178" max="7178" width="20.375" customWidth="1"/>
    <col min="7179" max="7179" width="19.625" customWidth="1"/>
    <col min="7180" max="7180" width="13" customWidth="1"/>
    <col min="7181" max="7181" width="15.375" customWidth="1"/>
    <col min="7182" max="7182" width="9.125" customWidth="1"/>
    <col min="7184" max="7184" width="7.125" customWidth="1"/>
    <col min="7185" max="7185" width="9.5" customWidth="1"/>
    <col min="7186" max="7186" width="9.375" customWidth="1"/>
    <col min="7187" max="7187" width="5.25" customWidth="1"/>
    <col min="7188" max="7188" width="9.75" customWidth="1"/>
    <col min="7189" max="7189" width="21.5" bestFit="1" customWidth="1"/>
    <col min="7190" max="7190" width="18" customWidth="1"/>
    <col min="7192" max="7194" width="0" hidden="1" customWidth="1"/>
    <col min="7429" max="7429" width="18" customWidth="1"/>
    <col min="7431" max="7431" width="16.5" customWidth="1"/>
    <col min="7432" max="7432" width="15" customWidth="1"/>
    <col min="7433" max="7433" width="14" customWidth="1"/>
    <col min="7434" max="7434" width="20.375" customWidth="1"/>
    <col min="7435" max="7435" width="19.625" customWidth="1"/>
    <col min="7436" max="7436" width="13" customWidth="1"/>
    <col min="7437" max="7437" width="15.375" customWidth="1"/>
    <col min="7438" max="7438" width="9.125" customWidth="1"/>
    <col min="7440" max="7440" width="7.125" customWidth="1"/>
    <col min="7441" max="7441" width="9.5" customWidth="1"/>
    <col min="7442" max="7442" width="9.375" customWidth="1"/>
    <col min="7443" max="7443" width="5.25" customWidth="1"/>
    <col min="7444" max="7444" width="9.75" customWidth="1"/>
    <col min="7445" max="7445" width="21.5" bestFit="1" customWidth="1"/>
    <col min="7446" max="7446" width="18" customWidth="1"/>
    <col min="7448" max="7450" width="0" hidden="1" customWidth="1"/>
    <col min="7685" max="7685" width="18" customWidth="1"/>
    <col min="7687" max="7687" width="16.5" customWidth="1"/>
    <col min="7688" max="7688" width="15" customWidth="1"/>
    <col min="7689" max="7689" width="14" customWidth="1"/>
    <col min="7690" max="7690" width="20.375" customWidth="1"/>
    <col min="7691" max="7691" width="19.625" customWidth="1"/>
    <col min="7692" max="7692" width="13" customWidth="1"/>
    <col min="7693" max="7693" width="15.375" customWidth="1"/>
    <col min="7694" max="7694" width="9.125" customWidth="1"/>
    <col min="7696" max="7696" width="7.125" customWidth="1"/>
    <col min="7697" max="7697" width="9.5" customWidth="1"/>
    <col min="7698" max="7698" width="9.375" customWidth="1"/>
    <col min="7699" max="7699" width="5.25" customWidth="1"/>
    <col min="7700" max="7700" width="9.75" customWidth="1"/>
    <col min="7701" max="7701" width="21.5" bestFit="1" customWidth="1"/>
    <col min="7702" max="7702" width="18" customWidth="1"/>
    <col min="7704" max="7706" width="0" hidden="1" customWidth="1"/>
    <col min="7941" max="7941" width="18" customWidth="1"/>
    <col min="7943" max="7943" width="16.5" customWidth="1"/>
    <col min="7944" max="7944" width="15" customWidth="1"/>
    <col min="7945" max="7945" width="14" customWidth="1"/>
    <col min="7946" max="7946" width="20.375" customWidth="1"/>
    <col min="7947" max="7947" width="19.625" customWidth="1"/>
    <col min="7948" max="7948" width="13" customWidth="1"/>
    <col min="7949" max="7949" width="15.375" customWidth="1"/>
    <col min="7950" max="7950" width="9.125" customWidth="1"/>
    <col min="7952" max="7952" width="7.125" customWidth="1"/>
    <col min="7953" max="7953" width="9.5" customWidth="1"/>
    <col min="7954" max="7954" width="9.375" customWidth="1"/>
    <col min="7955" max="7955" width="5.25" customWidth="1"/>
    <col min="7956" max="7956" width="9.75" customWidth="1"/>
    <col min="7957" max="7957" width="21.5" bestFit="1" customWidth="1"/>
    <col min="7958" max="7958" width="18" customWidth="1"/>
    <col min="7960" max="7962" width="0" hidden="1" customWidth="1"/>
    <col min="8197" max="8197" width="18" customWidth="1"/>
    <col min="8199" max="8199" width="16.5" customWidth="1"/>
    <col min="8200" max="8200" width="15" customWidth="1"/>
    <col min="8201" max="8201" width="14" customWidth="1"/>
    <col min="8202" max="8202" width="20.375" customWidth="1"/>
    <col min="8203" max="8203" width="19.625" customWidth="1"/>
    <col min="8204" max="8204" width="13" customWidth="1"/>
    <col min="8205" max="8205" width="15.375" customWidth="1"/>
    <col min="8206" max="8206" width="9.125" customWidth="1"/>
    <col min="8208" max="8208" width="7.125" customWidth="1"/>
    <col min="8209" max="8209" width="9.5" customWidth="1"/>
    <col min="8210" max="8210" width="9.375" customWidth="1"/>
    <col min="8211" max="8211" width="5.25" customWidth="1"/>
    <col min="8212" max="8212" width="9.75" customWidth="1"/>
    <col min="8213" max="8213" width="21.5" bestFit="1" customWidth="1"/>
    <col min="8214" max="8214" width="18" customWidth="1"/>
    <col min="8216" max="8218" width="0" hidden="1" customWidth="1"/>
    <col min="8453" max="8453" width="18" customWidth="1"/>
    <col min="8455" max="8455" width="16.5" customWidth="1"/>
    <col min="8456" max="8456" width="15" customWidth="1"/>
    <col min="8457" max="8457" width="14" customWidth="1"/>
    <col min="8458" max="8458" width="20.375" customWidth="1"/>
    <col min="8459" max="8459" width="19.625" customWidth="1"/>
    <col min="8460" max="8460" width="13" customWidth="1"/>
    <col min="8461" max="8461" width="15.375" customWidth="1"/>
    <col min="8462" max="8462" width="9.125" customWidth="1"/>
    <col min="8464" max="8464" width="7.125" customWidth="1"/>
    <col min="8465" max="8465" width="9.5" customWidth="1"/>
    <col min="8466" max="8466" width="9.375" customWidth="1"/>
    <col min="8467" max="8467" width="5.25" customWidth="1"/>
    <col min="8468" max="8468" width="9.75" customWidth="1"/>
    <col min="8469" max="8469" width="21.5" bestFit="1" customWidth="1"/>
    <col min="8470" max="8470" width="18" customWidth="1"/>
    <col min="8472" max="8474" width="0" hidden="1" customWidth="1"/>
    <col min="8709" max="8709" width="18" customWidth="1"/>
    <col min="8711" max="8711" width="16.5" customWidth="1"/>
    <col min="8712" max="8712" width="15" customWidth="1"/>
    <col min="8713" max="8713" width="14" customWidth="1"/>
    <col min="8714" max="8714" width="20.375" customWidth="1"/>
    <col min="8715" max="8715" width="19.625" customWidth="1"/>
    <col min="8716" max="8716" width="13" customWidth="1"/>
    <col min="8717" max="8717" width="15.375" customWidth="1"/>
    <col min="8718" max="8718" width="9.125" customWidth="1"/>
    <col min="8720" max="8720" width="7.125" customWidth="1"/>
    <col min="8721" max="8721" width="9.5" customWidth="1"/>
    <col min="8722" max="8722" width="9.375" customWidth="1"/>
    <col min="8723" max="8723" width="5.25" customWidth="1"/>
    <col min="8724" max="8724" width="9.75" customWidth="1"/>
    <col min="8725" max="8725" width="21.5" bestFit="1" customWidth="1"/>
    <col min="8726" max="8726" width="18" customWidth="1"/>
    <col min="8728" max="8730" width="0" hidden="1" customWidth="1"/>
    <col min="8965" max="8965" width="18" customWidth="1"/>
    <col min="8967" max="8967" width="16.5" customWidth="1"/>
    <col min="8968" max="8968" width="15" customWidth="1"/>
    <col min="8969" max="8969" width="14" customWidth="1"/>
    <col min="8970" max="8970" width="20.375" customWidth="1"/>
    <col min="8971" max="8971" width="19.625" customWidth="1"/>
    <col min="8972" max="8972" width="13" customWidth="1"/>
    <col min="8973" max="8973" width="15.375" customWidth="1"/>
    <col min="8974" max="8974" width="9.125" customWidth="1"/>
    <col min="8976" max="8976" width="7.125" customWidth="1"/>
    <col min="8977" max="8977" width="9.5" customWidth="1"/>
    <col min="8978" max="8978" width="9.375" customWidth="1"/>
    <col min="8979" max="8979" width="5.25" customWidth="1"/>
    <col min="8980" max="8980" width="9.75" customWidth="1"/>
    <col min="8981" max="8981" width="21.5" bestFit="1" customWidth="1"/>
    <col min="8982" max="8982" width="18" customWidth="1"/>
    <col min="8984" max="8986" width="0" hidden="1" customWidth="1"/>
    <col min="9221" max="9221" width="18" customWidth="1"/>
    <col min="9223" max="9223" width="16.5" customWidth="1"/>
    <col min="9224" max="9224" width="15" customWidth="1"/>
    <col min="9225" max="9225" width="14" customWidth="1"/>
    <col min="9226" max="9226" width="20.375" customWidth="1"/>
    <col min="9227" max="9227" width="19.625" customWidth="1"/>
    <col min="9228" max="9228" width="13" customWidth="1"/>
    <col min="9229" max="9229" width="15.375" customWidth="1"/>
    <col min="9230" max="9230" width="9.125" customWidth="1"/>
    <col min="9232" max="9232" width="7.125" customWidth="1"/>
    <col min="9233" max="9233" width="9.5" customWidth="1"/>
    <col min="9234" max="9234" width="9.375" customWidth="1"/>
    <col min="9235" max="9235" width="5.25" customWidth="1"/>
    <col min="9236" max="9236" width="9.75" customWidth="1"/>
    <col min="9237" max="9237" width="21.5" bestFit="1" customWidth="1"/>
    <col min="9238" max="9238" width="18" customWidth="1"/>
    <col min="9240" max="9242" width="0" hidden="1" customWidth="1"/>
    <col min="9477" max="9477" width="18" customWidth="1"/>
    <col min="9479" max="9479" width="16.5" customWidth="1"/>
    <col min="9480" max="9480" width="15" customWidth="1"/>
    <col min="9481" max="9481" width="14" customWidth="1"/>
    <col min="9482" max="9482" width="20.375" customWidth="1"/>
    <col min="9483" max="9483" width="19.625" customWidth="1"/>
    <col min="9484" max="9484" width="13" customWidth="1"/>
    <col min="9485" max="9485" width="15.375" customWidth="1"/>
    <col min="9486" max="9486" width="9.125" customWidth="1"/>
    <col min="9488" max="9488" width="7.125" customWidth="1"/>
    <col min="9489" max="9489" width="9.5" customWidth="1"/>
    <col min="9490" max="9490" width="9.375" customWidth="1"/>
    <col min="9491" max="9491" width="5.25" customWidth="1"/>
    <col min="9492" max="9492" width="9.75" customWidth="1"/>
    <col min="9493" max="9493" width="21.5" bestFit="1" customWidth="1"/>
    <col min="9494" max="9494" width="18" customWidth="1"/>
    <col min="9496" max="9498" width="0" hidden="1" customWidth="1"/>
    <col min="9733" max="9733" width="18" customWidth="1"/>
    <col min="9735" max="9735" width="16.5" customWidth="1"/>
    <col min="9736" max="9736" width="15" customWidth="1"/>
    <col min="9737" max="9737" width="14" customWidth="1"/>
    <col min="9738" max="9738" width="20.375" customWidth="1"/>
    <col min="9739" max="9739" width="19.625" customWidth="1"/>
    <col min="9740" max="9740" width="13" customWidth="1"/>
    <col min="9741" max="9741" width="15.375" customWidth="1"/>
    <col min="9742" max="9742" width="9.125" customWidth="1"/>
    <col min="9744" max="9744" width="7.125" customWidth="1"/>
    <col min="9745" max="9745" width="9.5" customWidth="1"/>
    <col min="9746" max="9746" width="9.375" customWidth="1"/>
    <col min="9747" max="9747" width="5.25" customWidth="1"/>
    <col min="9748" max="9748" width="9.75" customWidth="1"/>
    <col min="9749" max="9749" width="21.5" bestFit="1" customWidth="1"/>
    <col min="9750" max="9750" width="18" customWidth="1"/>
    <col min="9752" max="9754" width="0" hidden="1" customWidth="1"/>
    <col min="9989" max="9989" width="18" customWidth="1"/>
    <col min="9991" max="9991" width="16.5" customWidth="1"/>
    <col min="9992" max="9992" width="15" customWidth="1"/>
    <col min="9993" max="9993" width="14" customWidth="1"/>
    <col min="9994" max="9994" width="20.375" customWidth="1"/>
    <col min="9995" max="9995" width="19.625" customWidth="1"/>
    <col min="9996" max="9996" width="13" customWidth="1"/>
    <col min="9997" max="9997" width="15.375" customWidth="1"/>
    <col min="9998" max="9998" width="9.125" customWidth="1"/>
    <col min="10000" max="10000" width="7.125" customWidth="1"/>
    <col min="10001" max="10001" width="9.5" customWidth="1"/>
    <col min="10002" max="10002" width="9.375" customWidth="1"/>
    <col min="10003" max="10003" width="5.25" customWidth="1"/>
    <col min="10004" max="10004" width="9.75" customWidth="1"/>
    <col min="10005" max="10005" width="21.5" bestFit="1" customWidth="1"/>
    <col min="10006" max="10006" width="18" customWidth="1"/>
    <col min="10008" max="10010" width="0" hidden="1" customWidth="1"/>
    <col min="10245" max="10245" width="18" customWidth="1"/>
    <col min="10247" max="10247" width="16.5" customWidth="1"/>
    <col min="10248" max="10248" width="15" customWidth="1"/>
    <col min="10249" max="10249" width="14" customWidth="1"/>
    <col min="10250" max="10250" width="20.375" customWidth="1"/>
    <col min="10251" max="10251" width="19.625" customWidth="1"/>
    <col min="10252" max="10252" width="13" customWidth="1"/>
    <col min="10253" max="10253" width="15.375" customWidth="1"/>
    <col min="10254" max="10254" width="9.125" customWidth="1"/>
    <col min="10256" max="10256" width="7.125" customWidth="1"/>
    <col min="10257" max="10257" width="9.5" customWidth="1"/>
    <col min="10258" max="10258" width="9.375" customWidth="1"/>
    <col min="10259" max="10259" width="5.25" customWidth="1"/>
    <col min="10260" max="10260" width="9.75" customWidth="1"/>
    <col min="10261" max="10261" width="21.5" bestFit="1" customWidth="1"/>
    <col min="10262" max="10262" width="18" customWidth="1"/>
    <col min="10264" max="10266" width="0" hidden="1" customWidth="1"/>
    <col min="10501" max="10501" width="18" customWidth="1"/>
    <col min="10503" max="10503" width="16.5" customWidth="1"/>
    <col min="10504" max="10504" width="15" customWidth="1"/>
    <col min="10505" max="10505" width="14" customWidth="1"/>
    <col min="10506" max="10506" width="20.375" customWidth="1"/>
    <col min="10507" max="10507" width="19.625" customWidth="1"/>
    <col min="10508" max="10508" width="13" customWidth="1"/>
    <col min="10509" max="10509" width="15.375" customWidth="1"/>
    <col min="10510" max="10510" width="9.125" customWidth="1"/>
    <col min="10512" max="10512" width="7.125" customWidth="1"/>
    <col min="10513" max="10513" width="9.5" customWidth="1"/>
    <col min="10514" max="10514" width="9.375" customWidth="1"/>
    <col min="10515" max="10515" width="5.25" customWidth="1"/>
    <col min="10516" max="10516" width="9.75" customWidth="1"/>
    <col min="10517" max="10517" width="21.5" bestFit="1" customWidth="1"/>
    <col min="10518" max="10518" width="18" customWidth="1"/>
    <col min="10520" max="10522" width="0" hidden="1" customWidth="1"/>
    <col min="10757" max="10757" width="18" customWidth="1"/>
    <col min="10759" max="10759" width="16.5" customWidth="1"/>
    <col min="10760" max="10760" width="15" customWidth="1"/>
    <col min="10761" max="10761" width="14" customWidth="1"/>
    <col min="10762" max="10762" width="20.375" customWidth="1"/>
    <col min="10763" max="10763" width="19.625" customWidth="1"/>
    <col min="10764" max="10764" width="13" customWidth="1"/>
    <col min="10765" max="10765" width="15.375" customWidth="1"/>
    <col min="10766" max="10766" width="9.125" customWidth="1"/>
    <col min="10768" max="10768" width="7.125" customWidth="1"/>
    <col min="10769" max="10769" width="9.5" customWidth="1"/>
    <col min="10770" max="10770" width="9.375" customWidth="1"/>
    <col min="10771" max="10771" width="5.25" customWidth="1"/>
    <col min="10772" max="10772" width="9.75" customWidth="1"/>
    <col min="10773" max="10773" width="21.5" bestFit="1" customWidth="1"/>
    <col min="10774" max="10774" width="18" customWidth="1"/>
    <col min="10776" max="10778" width="0" hidden="1" customWidth="1"/>
    <col min="11013" max="11013" width="18" customWidth="1"/>
    <col min="11015" max="11015" width="16.5" customWidth="1"/>
    <col min="11016" max="11016" width="15" customWidth="1"/>
    <col min="11017" max="11017" width="14" customWidth="1"/>
    <col min="11018" max="11018" width="20.375" customWidth="1"/>
    <col min="11019" max="11019" width="19.625" customWidth="1"/>
    <col min="11020" max="11020" width="13" customWidth="1"/>
    <col min="11021" max="11021" width="15.375" customWidth="1"/>
    <col min="11022" max="11022" width="9.125" customWidth="1"/>
    <col min="11024" max="11024" width="7.125" customWidth="1"/>
    <col min="11025" max="11025" width="9.5" customWidth="1"/>
    <col min="11026" max="11026" width="9.375" customWidth="1"/>
    <col min="11027" max="11027" width="5.25" customWidth="1"/>
    <col min="11028" max="11028" width="9.75" customWidth="1"/>
    <col min="11029" max="11029" width="21.5" bestFit="1" customWidth="1"/>
    <col min="11030" max="11030" width="18" customWidth="1"/>
    <col min="11032" max="11034" width="0" hidden="1" customWidth="1"/>
    <col min="11269" max="11269" width="18" customWidth="1"/>
    <col min="11271" max="11271" width="16.5" customWidth="1"/>
    <col min="11272" max="11272" width="15" customWidth="1"/>
    <col min="11273" max="11273" width="14" customWidth="1"/>
    <col min="11274" max="11274" width="20.375" customWidth="1"/>
    <col min="11275" max="11275" width="19.625" customWidth="1"/>
    <col min="11276" max="11276" width="13" customWidth="1"/>
    <col min="11277" max="11277" width="15.375" customWidth="1"/>
    <col min="11278" max="11278" width="9.125" customWidth="1"/>
    <col min="11280" max="11280" width="7.125" customWidth="1"/>
    <col min="11281" max="11281" width="9.5" customWidth="1"/>
    <col min="11282" max="11282" width="9.375" customWidth="1"/>
    <col min="11283" max="11283" width="5.25" customWidth="1"/>
    <col min="11284" max="11284" width="9.75" customWidth="1"/>
    <col min="11285" max="11285" width="21.5" bestFit="1" customWidth="1"/>
    <col min="11286" max="11286" width="18" customWidth="1"/>
    <col min="11288" max="11290" width="0" hidden="1" customWidth="1"/>
    <col min="11525" max="11525" width="18" customWidth="1"/>
    <col min="11527" max="11527" width="16.5" customWidth="1"/>
    <col min="11528" max="11528" width="15" customWidth="1"/>
    <col min="11529" max="11529" width="14" customWidth="1"/>
    <col min="11530" max="11530" width="20.375" customWidth="1"/>
    <col min="11531" max="11531" width="19.625" customWidth="1"/>
    <col min="11532" max="11532" width="13" customWidth="1"/>
    <col min="11533" max="11533" width="15.375" customWidth="1"/>
    <col min="11534" max="11534" width="9.125" customWidth="1"/>
    <col min="11536" max="11536" width="7.125" customWidth="1"/>
    <col min="11537" max="11537" width="9.5" customWidth="1"/>
    <col min="11538" max="11538" width="9.375" customWidth="1"/>
    <col min="11539" max="11539" width="5.25" customWidth="1"/>
    <col min="11540" max="11540" width="9.75" customWidth="1"/>
    <col min="11541" max="11541" width="21.5" bestFit="1" customWidth="1"/>
    <col min="11542" max="11542" width="18" customWidth="1"/>
    <col min="11544" max="11546" width="0" hidden="1" customWidth="1"/>
    <col min="11781" max="11781" width="18" customWidth="1"/>
    <col min="11783" max="11783" width="16.5" customWidth="1"/>
    <col min="11784" max="11784" width="15" customWidth="1"/>
    <col min="11785" max="11785" width="14" customWidth="1"/>
    <col min="11786" max="11786" width="20.375" customWidth="1"/>
    <col min="11787" max="11787" width="19.625" customWidth="1"/>
    <col min="11788" max="11788" width="13" customWidth="1"/>
    <col min="11789" max="11789" width="15.375" customWidth="1"/>
    <col min="11790" max="11790" width="9.125" customWidth="1"/>
    <col min="11792" max="11792" width="7.125" customWidth="1"/>
    <col min="11793" max="11793" width="9.5" customWidth="1"/>
    <col min="11794" max="11794" width="9.375" customWidth="1"/>
    <col min="11795" max="11795" width="5.25" customWidth="1"/>
    <col min="11796" max="11796" width="9.75" customWidth="1"/>
    <col min="11797" max="11797" width="21.5" bestFit="1" customWidth="1"/>
    <col min="11798" max="11798" width="18" customWidth="1"/>
    <col min="11800" max="11802" width="0" hidden="1" customWidth="1"/>
    <col min="12037" max="12037" width="18" customWidth="1"/>
    <col min="12039" max="12039" width="16.5" customWidth="1"/>
    <col min="12040" max="12040" width="15" customWidth="1"/>
    <col min="12041" max="12041" width="14" customWidth="1"/>
    <col min="12042" max="12042" width="20.375" customWidth="1"/>
    <col min="12043" max="12043" width="19.625" customWidth="1"/>
    <col min="12044" max="12044" width="13" customWidth="1"/>
    <col min="12045" max="12045" width="15.375" customWidth="1"/>
    <col min="12046" max="12046" width="9.125" customWidth="1"/>
    <col min="12048" max="12048" width="7.125" customWidth="1"/>
    <col min="12049" max="12049" width="9.5" customWidth="1"/>
    <col min="12050" max="12050" width="9.375" customWidth="1"/>
    <col min="12051" max="12051" width="5.25" customWidth="1"/>
    <col min="12052" max="12052" width="9.75" customWidth="1"/>
    <col min="12053" max="12053" width="21.5" bestFit="1" customWidth="1"/>
    <col min="12054" max="12054" width="18" customWidth="1"/>
    <col min="12056" max="12058" width="0" hidden="1" customWidth="1"/>
    <col min="12293" max="12293" width="18" customWidth="1"/>
    <col min="12295" max="12295" width="16.5" customWidth="1"/>
    <col min="12296" max="12296" width="15" customWidth="1"/>
    <col min="12297" max="12297" width="14" customWidth="1"/>
    <col min="12298" max="12298" width="20.375" customWidth="1"/>
    <col min="12299" max="12299" width="19.625" customWidth="1"/>
    <col min="12300" max="12300" width="13" customWidth="1"/>
    <col min="12301" max="12301" width="15.375" customWidth="1"/>
    <col min="12302" max="12302" width="9.125" customWidth="1"/>
    <col min="12304" max="12304" width="7.125" customWidth="1"/>
    <col min="12305" max="12305" width="9.5" customWidth="1"/>
    <col min="12306" max="12306" width="9.375" customWidth="1"/>
    <col min="12307" max="12307" width="5.25" customWidth="1"/>
    <col min="12308" max="12308" width="9.75" customWidth="1"/>
    <col min="12309" max="12309" width="21.5" bestFit="1" customWidth="1"/>
    <col min="12310" max="12310" width="18" customWidth="1"/>
    <col min="12312" max="12314" width="0" hidden="1" customWidth="1"/>
    <col min="12549" max="12549" width="18" customWidth="1"/>
    <col min="12551" max="12551" width="16.5" customWidth="1"/>
    <col min="12552" max="12552" width="15" customWidth="1"/>
    <col min="12553" max="12553" width="14" customWidth="1"/>
    <col min="12554" max="12554" width="20.375" customWidth="1"/>
    <col min="12555" max="12555" width="19.625" customWidth="1"/>
    <col min="12556" max="12556" width="13" customWidth="1"/>
    <col min="12557" max="12557" width="15.375" customWidth="1"/>
    <col min="12558" max="12558" width="9.125" customWidth="1"/>
    <col min="12560" max="12560" width="7.125" customWidth="1"/>
    <col min="12561" max="12561" width="9.5" customWidth="1"/>
    <col min="12562" max="12562" width="9.375" customWidth="1"/>
    <col min="12563" max="12563" width="5.25" customWidth="1"/>
    <col min="12564" max="12564" width="9.75" customWidth="1"/>
    <col min="12565" max="12565" width="21.5" bestFit="1" customWidth="1"/>
    <col min="12566" max="12566" width="18" customWidth="1"/>
    <col min="12568" max="12570" width="0" hidden="1" customWidth="1"/>
    <col min="12805" max="12805" width="18" customWidth="1"/>
    <col min="12807" max="12807" width="16.5" customWidth="1"/>
    <col min="12808" max="12808" width="15" customWidth="1"/>
    <col min="12809" max="12809" width="14" customWidth="1"/>
    <col min="12810" max="12810" width="20.375" customWidth="1"/>
    <col min="12811" max="12811" width="19.625" customWidth="1"/>
    <col min="12812" max="12812" width="13" customWidth="1"/>
    <col min="12813" max="12813" width="15.375" customWidth="1"/>
    <col min="12814" max="12814" width="9.125" customWidth="1"/>
    <col min="12816" max="12816" width="7.125" customWidth="1"/>
    <col min="12817" max="12817" width="9.5" customWidth="1"/>
    <col min="12818" max="12818" width="9.375" customWidth="1"/>
    <col min="12819" max="12819" width="5.25" customWidth="1"/>
    <col min="12820" max="12820" width="9.75" customWidth="1"/>
    <col min="12821" max="12821" width="21.5" bestFit="1" customWidth="1"/>
    <col min="12822" max="12822" width="18" customWidth="1"/>
    <col min="12824" max="12826" width="0" hidden="1" customWidth="1"/>
    <col min="13061" max="13061" width="18" customWidth="1"/>
    <col min="13063" max="13063" width="16.5" customWidth="1"/>
    <col min="13064" max="13064" width="15" customWidth="1"/>
    <col min="13065" max="13065" width="14" customWidth="1"/>
    <col min="13066" max="13066" width="20.375" customWidth="1"/>
    <col min="13067" max="13067" width="19.625" customWidth="1"/>
    <col min="13068" max="13068" width="13" customWidth="1"/>
    <col min="13069" max="13069" width="15.375" customWidth="1"/>
    <col min="13070" max="13070" width="9.125" customWidth="1"/>
    <col min="13072" max="13072" width="7.125" customWidth="1"/>
    <col min="13073" max="13073" width="9.5" customWidth="1"/>
    <col min="13074" max="13074" width="9.375" customWidth="1"/>
    <col min="13075" max="13075" width="5.25" customWidth="1"/>
    <col min="13076" max="13076" width="9.75" customWidth="1"/>
    <col min="13077" max="13077" width="21.5" bestFit="1" customWidth="1"/>
    <col min="13078" max="13078" width="18" customWidth="1"/>
    <col min="13080" max="13082" width="0" hidden="1" customWidth="1"/>
    <col min="13317" max="13317" width="18" customWidth="1"/>
    <col min="13319" max="13319" width="16.5" customWidth="1"/>
    <col min="13320" max="13320" width="15" customWidth="1"/>
    <col min="13321" max="13321" width="14" customWidth="1"/>
    <col min="13322" max="13322" width="20.375" customWidth="1"/>
    <col min="13323" max="13323" width="19.625" customWidth="1"/>
    <col min="13324" max="13324" width="13" customWidth="1"/>
    <col min="13325" max="13325" width="15.375" customWidth="1"/>
    <col min="13326" max="13326" width="9.125" customWidth="1"/>
    <col min="13328" max="13328" width="7.125" customWidth="1"/>
    <col min="13329" max="13329" width="9.5" customWidth="1"/>
    <col min="13330" max="13330" width="9.375" customWidth="1"/>
    <col min="13331" max="13331" width="5.25" customWidth="1"/>
    <col min="13332" max="13332" width="9.75" customWidth="1"/>
    <col min="13333" max="13333" width="21.5" bestFit="1" customWidth="1"/>
    <col min="13334" max="13334" width="18" customWidth="1"/>
    <col min="13336" max="13338" width="0" hidden="1" customWidth="1"/>
    <col min="13573" max="13573" width="18" customWidth="1"/>
    <col min="13575" max="13575" width="16.5" customWidth="1"/>
    <col min="13576" max="13576" width="15" customWidth="1"/>
    <col min="13577" max="13577" width="14" customWidth="1"/>
    <col min="13578" max="13578" width="20.375" customWidth="1"/>
    <col min="13579" max="13579" width="19.625" customWidth="1"/>
    <col min="13580" max="13580" width="13" customWidth="1"/>
    <col min="13581" max="13581" width="15.375" customWidth="1"/>
    <col min="13582" max="13582" width="9.125" customWidth="1"/>
    <col min="13584" max="13584" width="7.125" customWidth="1"/>
    <col min="13585" max="13585" width="9.5" customWidth="1"/>
    <col min="13586" max="13586" width="9.375" customWidth="1"/>
    <col min="13587" max="13587" width="5.25" customWidth="1"/>
    <col min="13588" max="13588" width="9.75" customWidth="1"/>
    <col min="13589" max="13589" width="21.5" bestFit="1" customWidth="1"/>
    <col min="13590" max="13590" width="18" customWidth="1"/>
    <col min="13592" max="13594" width="0" hidden="1" customWidth="1"/>
    <col min="13829" max="13829" width="18" customWidth="1"/>
    <col min="13831" max="13831" width="16.5" customWidth="1"/>
    <col min="13832" max="13832" width="15" customWidth="1"/>
    <col min="13833" max="13833" width="14" customWidth="1"/>
    <col min="13834" max="13834" width="20.375" customWidth="1"/>
    <col min="13835" max="13835" width="19.625" customWidth="1"/>
    <col min="13836" max="13836" width="13" customWidth="1"/>
    <col min="13837" max="13837" width="15.375" customWidth="1"/>
    <col min="13838" max="13838" width="9.125" customWidth="1"/>
    <col min="13840" max="13840" width="7.125" customWidth="1"/>
    <col min="13841" max="13841" width="9.5" customWidth="1"/>
    <col min="13842" max="13842" width="9.375" customWidth="1"/>
    <col min="13843" max="13843" width="5.25" customWidth="1"/>
    <col min="13844" max="13844" width="9.75" customWidth="1"/>
    <col min="13845" max="13845" width="21.5" bestFit="1" customWidth="1"/>
    <col min="13846" max="13846" width="18" customWidth="1"/>
    <col min="13848" max="13850" width="0" hidden="1" customWidth="1"/>
    <col min="14085" max="14085" width="18" customWidth="1"/>
    <col min="14087" max="14087" width="16.5" customWidth="1"/>
    <col min="14088" max="14088" width="15" customWidth="1"/>
    <col min="14089" max="14089" width="14" customWidth="1"/>
    <col min="14090" max="14090" width="20.375" customWidth="1"/>
    <col min="14091" max="14091" width="19.625" customWidth="1"/>
    <col min="14092" max="14092" width="13" customWidth="1"/>
    <col min="14093" max="14093" width="15.375" customWidth="1"/>
    <col min="14094" max="14094" width="9.125" customWidth="1"/>
    <col min="14096" max="14096" width="7.125" customWidth="1"/>
    <col min="14097" max="14097" width="9.5" customWidth="1"/>
    <col min="14098" max="14098" width="9.375" customWidth="1"/>
    <col min="14099" max="14099" width="5.25" customWidth="1"/>
    <col min="14100" max="14100" width="9.75" customWidth="1"/>
    <col min="14101" max="14101" width="21.5" bestFit="1" customWidth="1"/>
    <col min="14102" max="14102" width="18" customWidth="1"/>
    <col min="14104" max="14106" width="0" hidden="1" customWidth="1"/>
    <col min="14341" max="14341" width="18" customWidth="1"/>
    <col min="14343" max="14343" width="16.5" customWidth="1"/>
    <col min="14344" max="14344" width="15" customWidth="1"/>
    <col min="14345" max="14345" width="14" customWidth="1"/>
    <col min="14346" max="14346" width="20.375" customWidth="1"/>
    <col min="14347" max="14347" width="19.625" customWidth="1"/>
    <col min="14348" max="14348" width="13" customWidth="1"/>
    <col min="14349" max="14349" width="15.375" customWidth="1"/>
    <col min="14350" max="14350" width="9.125" customWidth="1"/>
    <col min="14352" max="14352" width="7.125" customWidth="1"/>
    <col min="14353" max="14353" width="9.5" customWidth="1"/>
    <col min="14354" max="14354" width="9.375" customWidth="1"/>
    <col min="14355" max="14355" width="5.25" customWidth="1"/>
    <col min="14356" max="14356" width="9.75" customWidth="1"/>
    <col min="14357" max="14357" width="21.5" bestFit="1" customWidth="1"/>
    <col min="14358" max="14358" width="18" customWidth="1"/>
    <col min="14360" max="14362" width="0" hidden="1" customWidth="1"/>
    <col min="14597" max="14597" width="18" customWidth="1"/>
    <col min="14599" max="14599" width="16.5" customWidth="1"/>
    <col min="14600" max="14600" width="15" customWidth="1"/>
    <col min="14601" max="14601" width="14" customWidth="1"/>
    <col min="14602" max="14602" width="20.375" customWidth="1"/>
    <col min="14603" max="14603" width="19.625" customWidth="1"/>
    <col min="14604" max="14604" width="13" customWidth="1"/>
    <col min="14605" max="14605" width="15.375" customWidth="1"/>
    <col min="14606" max="14606" width="9.125" customWidth="1"/>
    <col min="14608" max="14608" width="7.125" customWidth="1"/>
    <col min="14609" max="14609" width="9.5" customWidth="1"/>
    <col min="14610" max="14610" width="9.375" customWidth="1"/>
    <col min="14611" max="14611" width="5.25" customWidth="1"/>
    <col min="14612" max="14612" width="9.75" customWidth="1"/>
    <col min="14613" max="14613" width="21.5" bestFit="1" customWidth="1"/>
    <col min="14614" max="14614" width="18" customWidth="1"/>
    <col min="14616" max="14618" width="0" hidden="1" customWidth="1"/>
    <col min="14853" max="14853" width="18" customWidth="1"/>
    <col min="14855" max="14855" width="16.5" customWidth="1"/>
    <col min="14856" max="14856" width="15" customWidth="1"/>
    <col min="14857" max="14857" width="14" customWidth="1"/>
    <col min="14858" max="14858" width="20.375" customWidth="1"/>
    <col min="14859" max="14859" width="19.625" customWidth="1"/>
    <col min="14860" max="14860" width="13" customWidth="1"/>
    <col min="14861" max="14861" width="15.375" customWidth="1"/>
    <col min="14862" max="14862" width="9.125" customWidth="1"/>
    <col min="14864" max="14864" width="7.125" customWidth="1"/>
    <col min="14865" max="14865" width="9.5" customWidth="1"/>
    <col min="14866" max="14866" width="9.375" customWidth="1"/>
    <col min="14867" max="14867" width="5.25" customWidth="1"/>
    <col min="14868" max="14868" width="9.75" customWidth="1"/>
    <col min="14869" max="14869" width="21.5" bestFit="1" customWidth="1"/>
    <col min="14870" max="14870" width="18" customWidth="1"/>
    <col min="14872" max="14874" width="0" hidden="1" customWidth="1"/>
    <col min="15109" max="15109" width="18" customWidth="1"/>
    <col min="15111" max="15111" width="16.5" customWidth="1"/>
    <col min="15112" max="15112" width="15" customWidth="1"/>
    <col min="15113" max="15113" width="14" customWidth="1"/>
    <col min="15114" max="15114" width="20.375" customWidth="1"/>
    <col min="15115" max="15115" width="19.625" customWidth="1"/>
    <col min="15116" max="15116" width="13" customWidth="1"/>
    <col min="15117" max="15117" width="15.375" customWidth="1"/>
    <col min="15118" max="15118" width="9.125" customWidth="1"/>
    <col min="15120" max="15120" width="7.125" customWidth="1"/>
    <col min="15121" max="15121" width="9.5" customWidth="1"/>
    <col min="15122" max="15122" width="9.375" customWidth="1"/>
    <col min="15123" max="15123" width="5.25" customWidth="1"/>
    <col min="15124" max="15124" width="9.75" customWidth="1"/>
    <col min="15125" max="15125" width="21.5" bestFit="1" customWidth="1"/>
    <col min="15126" max="15126" width="18" customWidth="1"/>
    <col min="15128" max="15130" width="0" hidden="1" customWidth="1"/>
    <col min="15365" max="15365" width="18" customWidth="1"/>
    <col min="15367" max="15367" width="16.5" customWidth="1"/>
    <col min="15368" max="15368" width="15" customWidth="1"/>
    <col min="15369" max="15369" width="14" customWidth="1"/>
    <col min="15370" max="15370" width="20.375" customWidth="1"/>
    <col min="15371" max="15371" width="19.625" customWidth="1"/>
    <col min="15372" max="15372" width="13" customWidth="1"/>
    <col min="15373" max="15373" width="15.375" customWidth="1"/>
    <col min="15374" max="15374" width="9.125" customWidth="1"/>
    <col min="15376" max="15376" width="7.125" customWidth="1"/>
    <col min="15377" max="15377" width="9.5" customWidth="1"/>
    <col min="15378" max="15378" width="9.375" customWidth="1"/>
    <col min="15379" max="15379" width="5.25" customWidth="1"/>
    <col min="15380" max="15380" width="9.75" customWidth="1"/>
    <col min="15381" max="15381" width="21.5" bestFit="1" customWidth="1"/>
    <col min="15382" max="15382" width="18" customWidth="1"/>
    <col min="15384" max="15386" width="0" hidden="1" customWidth="1"/>
    <col min="15621" max="15621" width="18" customWidth="1"/>
    <col min="15623" max="15623" width="16.5" customWidth="1"/>
    <col min="15624" max="15624" width="15" customWidth="1"/>
    <col min="15625" max="15625" width="14" customWidth="1"/>
    <col min="15626" max="15626" width="20.375" customWidth="1"/>
    <col min="15627" max="15627" width="19.625" customWidth="1"/>
    <col min="15628" max="15628" width="13" customWidth="1"/>
    <col min="15629" max="15629" width="15.375" customWidth="1"/>
    <col min="15630" max="15630" width="9.125" customWidth="1"/>
    <col min="15632" max="15632" width="7.125" customWidth="1"/>
    <col min="15633" max="15633" width="9.5" customWidth="1"/>
    <col min="15634" max="15634" width="9.375" customWidth="1"/>
    <col min="15635" max="15635" width="5.25" customWidth="1"/>
    <col min="15636" max="15636" width="9.75" customWidth="1"/>
    <col min="15637" max="15637" width="21.5" bestFit="1" customWidth="1"/>
    <col min="15638" max="15638" width="18" customWidth="1"/>
    <col min="15640" max="15642" width="0" hidden="1" customWidth="1"/>
    <col min="15877" max="15877" width="18" customWidth="1"/>
    <col min="15879" max="15879" width="16.5" customWidth="1"/>
    <col min="15880" max="15880" width="15" customWidth="1"/>
    <col min="15881" max="15881" width="14" customWidth="1"/>
    <col min="15882" max="15882" width="20.375" customWidth="1"/>
    <col min="15883" max="15883" width="19.625" customWidth="1"/>
    <col min="15884" max="15884" width="13" customWidth="1"/>
    <col min="15885" max="15885" width="15.375" customWidth="1"/>
    <col min="15886" max="15886" width="9.125" customWidth="1"/>
    <col min="15888" max="15888" width="7.125" customWidth="1"/>
    <col min="15889" max="15889" width="9.5" customWidth="1"/>
    <col min="15890" max="15890" width="9.375" customWidth="1"/>
    <col min="15891" max="15891" width="5.25" customWidth="1"/>
    <col min="15892" max="15892" width="9.75" customWidth="1"/>
    <col min="15893" max="15893" width="21.5" bestFit="1" customWidth="1"/>
    <col min="15894" max="15894" width="18" customWidth="1"/>
    <col min="15896" max="15898" width="0" hidden="1" customWidth="1"/>
    <col min="16133" max="16133" width="18" customWidth="1"/>
    <col min="16135" max="16135" width="16.5" customWidth="1"/>
    <col min="16136" max="16136" width="15" customWidth="1"/>
    <col min="16137" max="16137" width="14" customWidth="1"/>
    <col min="16138" max="16138" width="20.375" customWidth="1"/>
    <col min="16139" max="16139" width="19.625" customWidth="1"/>
    <col min="16140" max="16140" width="13" customWidth="1"/>
    <col min="16141" max="16141" width="15.375" customWidth="1"/>
    <col min="16142" max="16142" width="9.125" customWidth="1"/>
    <col min="16144" max="16144" width="7.125" customWidth="1"/>
    <col min="16145" max="16145" width="9.5" customWidth="1"/>
    <col min="16146" max="16146" width="9.375" customWidth="1"/>
    <col min="16147" max="16147" width="5.25" customWidth="1"/>
    <col min="16148" max="16148" width="9.75" customWidth="1"/>
    <col min="16149" max="16149" width="21.5" bestFit="1" customWidth="1"/>
    <col min="16150" max="16150" width="18" customWidth="1"/>
    <col min="16152" max="16154" width="0" hidden="1" customWidth="1"/>
  </cols>
  <sheetData>
    <row r="1" spans="1:24" ht="24.75" customHeight="1" x14ac:dyDescent="0.25">
      <c r="A1" s="29" t="s">
        <v>214</v>
      </c>
      <c r="N1" s="3"/>
      <c r="O1" s="3"/>
    </row>
    <row r="2" spans="1:24" ht="17.25" customHeight="1" x14ac:dyDescent="0.2">
      <c r="A2" s="28" t="s">
        <v>50</v>
      </c>
      <c r="N2" s="3"/>
      <c r="O2" s="3"/>
    </row>
    <row r="3" spans="1:24" ht="17.25" customHeight="1" x14ac:dyDescent="0.2">
      <c r="A3" s="28"/>
      <c r="N3" s="3"/>
      <c r="O3" s="3"/>
    </row>
    <row r="4" spans="1:24" ht="13.5" customHeight="1" x14ac:dyDescent="0.2">
      <c r="A4" s="59" t="s">
        <v>215</v>
      </c>
      <c r="B4" s="31"/>
      <c r="C4" s="31"/>
      <c r="D4" s="31"/>
      <c r="E4" s="34"/>
      <c r="F4" s="30" t="s">
        <v>154</v>
      </c>
      <c r="N4" s="3"/>
      <c r="O4" s="3"/>
    </row>
    <row r="5" spans="1:24" x14ac:dyDescent="0.2">
      <c r="N5" s="3"/>
      <c r="O5" s="3"/>
    </row>
    <row r="6" spans="1:24" ht="13.5" thickBot="1" x14ac:dyDescent="0.25">
      <c r="N6" s="3"/>
      <c r="O6" s="3"/>
    </row>
    <row r="7" spans="1:24" ht="29.25" customHeight="1" thickTop="1" thickBot="1" x14ac:dyDescent="0.3">
      <c r="A7" s="55" t="s">
        <v>52</v>
      </c>
      <c r="B7" s="56" t="s">
        <v>53</v>
      </c>
      <c r="C7" s="56" t="s">
        <v>54</v>
      </c>
      <c r="D7" s="56" t="s">
        <v>55</v>
      </c>
      <c r="E7" s="57" t="s">
        <v>56</v>
      </c>
      <c r="F7" s="57" t="s">
        <v>57</v>
      </c>
      <c r="G7" s="57" t="s">
        <v>58</v>
      </c>
      <c r="H7" s="57" t="s">
        <v>59</v>
      </c>
      <c r="I7" s="58" t="s">
        <v>60</v>
      </c>
      <c r="J7" s="58" t="s">
        <v>216</v>
      </c>
      <c r="K7" s="58" t="s">
        <v>61</v>
      </c>
      <c r="L7" s="58" t="s">
        <v>217</v>
      </c>
      <c r="M7" s="933" t="s">
        <v>63</v>
      </c>
      <c r="N7" s="934"/>
      <c r="O7" s="934"/>
      <c r="P7" s="935"/>
      <c r="Q7" s="933" t="s">
        <v>64</v>
      </c>
      <c r="R7" s="934"/>
      <c r="S7" s="934"/>
      <c r="T7" s="935"/>
      <c r="U7" s="60" t="s">
        <v>45</v>
      </c>
      <c r="V7" s="61" t="s">
        <v>47</v>
      </c>
      <c r="W7" s="4"/>
    </row>
    <row r="8" spans="1:24" s="84" customFormat="1" ht="51.75" hidden="1" thickBot="1" x14ac:dyDescent="0.25">
      <c r="A8" s="82"/>
      <c r="B8" s="82"/>
      <c r="C8" s="82"/>
      <c r="D8" s="82"/>
      <c r="E8" s="572" t="s">
        <v>65</v>
      </c>
      <c r="F8" s="572" t="s">
        <v>66</v>
      </c>
      <c r="G8" s="572" t="s">
        <v>65</v>
      </c>
      <c r="H8" s="572" t="s">
        <v>65</v>
      </c>
      <c r="I8" s="376" t="s">
        <v>66</v>
      </c>
      <c r="J8" s="376" t="s">
        <v>65</v>
      </c>
      <c r="K8" s="376" t="s">
        <v>66</v>
      </c>
      <c r="L8" s="376" t="s">
        <v>65</v>
      </c>
      <c r="M8" s="661" t="s">
        <v>218</v>
      </c>
      <c r="N8" s="79" t="s">
        <v>68</v>
      </c>
      <c r="O8" s="77" t="s">
        <v>69</v>
      </c>
      <c r="P8" s="80" t="s">
        <v>70</v>
      </c>
      <c r="Q8" s="661" t="s">
        <v>219</v>
      </c>
      <c r="R8" s="81" t="s">
        <v>68</v>
      </c>
      <c r="S8" s="77" t="s">
        <v>69</v>
      </c>
      <c r="T8" s="80" t="s">
        <v>70</v>
      </c>
      <c r="U8" s="62" t="s">
        <v>71</v>
      </c>
      <c r="V8" s="63"/>
      <c r="W8" s="83"/>
    </row>
    <row r="9" spans="1:24" x14ac:dyDescent="0.2">
      <c r="A9" s="199" t="s">
        <v>73</v>
      </c>
      <c r="B9" s="199" t="s">
        <v>74</v>
      </c>
      <c r="C9" s="199" t="s">
        <v>75</v>
      </c>
      <c r="D9" s="596" t="s">
        <v>76</v>
      </c>
      <c r="E9" s="16" t="s">
        <v>77</v>
      </c>
      <c r="F9" s="17"/>
      <c r="G9" s="17" t="s">
        <v>81</v>
      </c>
      <c r="H9" s="16" t="s">
        <v>222</v>
      </c>
      <c r="I9" s="17"/>
      <c r="J9" s="17" t="s">
        <v>224</v>
      </c>
      <c r="K9" s="385" t="s">
        <v>254</v>
      </c>
      <c r="L9" s="18" t="s">
        <v>162</v>
      </c>
      <c r="M9" s="87">
        <v>0.66666666666666663</v>
      </c>
      <c r="N9" s="88">
        <v>0.63888888888888895</v>
      </c>
      <c r="O9" s="18"/>
      <c r="P9" s="196">
        <f>IF(N9="","",MAX(M9-N9,0))</f>
        <v>2.7777777777777679E-2</v>
      </c>
      <c r="Q9" s="87"/>
      <c r="R9" s="88">
        <v>0.66666666666666663</v>
      </c>
      <c r="S9" s="18"/>
      <c r="T9" s="197"/>
      <c r="U9" s="73" t="s">
        <v>81</v>
      </c>
      <c r="V9" s="387"/>
      <c r="W9" s="12"/>
      <c r="X9" s="573" t="s">
        <v>77</v>
      </c>
    </row>
    <row r="10" spans="1:24" x14ac:dyDescent="0.2">
      <c r="A10" s="200"/>
      <c r="B10" s="200"/>
      <c r="C10" s="200"/>
      <c r="D10" s="200"/>
      <c r="E10" s="19" t="s">
        <v>77</v>
      </c>
      <c r="F10" s="20"/>
      <c r="G10" s="20" t="s">
        <v>81</v>
      </c>
      <c r="H10" s="19" t="s">
        <v>222</v>
      </c>
      <c r="I10" s="20"/>
      <c r="J10" s="20" t="s">
        <v>224</v>
      </c>
      <c r="K10" s="384" t="s">
        <v>238</v>
      </c>
      <c r="L10" s="21" t="s">
        <v>162</v>
      </c>
      <c r="M10" s="85">
        <v>0.66666666666666663</v>
      </c>
      <c r="N10" s="86">
        <v>0.58680555555555558</v>
      </c>
      <c r="O10" s="21"/>
      <c r="P10" s="198">
        <f>IF(N10="","",MAX(M10-N10,0))</f>
        <v>7.9861111111111049E-2</v>
      </c>
      <c r="Q10" s="85"/>
      <c r="R10" s="86">
        <v>0.66666666666666663</v>
      </c>
      <c r="S10" s="21"/>
      <c r="T10" s="227"/>
      <c r="U10" s="386" t="s">
        <v>81</v>
      </c>
      <c r="V10" s="70"/>
      <c r="W10" s="12"/>
      <c r="X10" s="573" t="s">
        <v>221</v>
      </c>
    </row>
    <row r="11" spans="1:24" hidden="1" x14ac:dyDescent="0.2">
      <c r="A11" s="140" t="s">
        <v>78</v>
      </c>
      <c r="B11" s="140" t="s">
        <v>79</v>
      </c>
      <c r="C11" s="140" t="s">
        <v>80</v>
      </c>
      <c r="D11" s="379" t="s">
        <v>81</v>
      </c>
      <c r="E11" s="148"/>
      <c r="F11" s="149"/>
      <c r="G11" s="149"/>
      <c r="H11" s="148"/>
      <c r="I11" s="149"/>
      <c r="J11" s="149"/>
      <c r="K11" s="149"/>
      <c r="L11" s="150"/>
      <c r="M11" s="151"/>
      <c r="N11" s="187"/>
      <c r="O11" s="98"/>
      <c r="P11" s="37" t="str">
        <f t="shared" ref="P11:P74" si="0">IF(N11="","",MAX(M11-N11,0))</f>
        <v/>
      </c>
      <c r="Q11" s="151"/>
      <c r="R11" s="187"/>
      <c r="S11" s="98"/>
      <c r="T11" s="64"/>
      <c r="U11" s="154"/>
      <c r="V11" s="155"/>
      <c r="W11" s="12"/>
      <c r="X11" t="s">
        <v>82</v>
      </c>
    </row>
    <row r="12" spans="1:24" hidden="1" x14ac:dyDescent="0.2">
      <c r="A12" s="203"/>
      <c r="B12" s="203"/>
      <c r="C12" s="203"/>
      <c r="D12" s="203"/>
      <c r="E12" s="99"/>
      <c r="F12" s="100"/>
      <c r="G12" s="100"/>
      <c r="H12" s="99"/>
      <c r="I12" s="100"/>
      <c r="J12" s="100"/>
      <c r="K12" s="100"/>
      <c r="L12" s="101"/>
      <c r="M12" s="188"/>
      <c r="N12" s="189"/>
      <c r="O12" s="101"/>
      <c r="P12" s="39" t="str">
        <f t="shared" si="0"/>
        <v/>
      </c>
      <c r="Q12" s="188"/>
      <c r="R12" s="189"/>
      <c r="S12" s="101"/>
      <c r="T12" s="65"/>
      <c r="U12" s="192"/>
      <c r="V12" s="193"/>
      <c r="W12" s="12"/>
      <c r="X12" t="s">
        <v>79</v>
      </c>
    </row>
    <row r="13" spans="1:24" hidden="1" x14ac:dyDescent="0.2">
      <c r="A13" s="140" t="s">
        <v>78</v>
      </c>
      <c r="B13" s="140" t="s">
        <v>79</v>
      </c>
      <c r="C13" s="140" t="s">
        <v>83</v>
      </c>
      <c r="D13" s="379" t="s">
        <v>81</v>
      </c>
      <c r="E13" s="148"/>
      <c r="F13" s="149"/>
      <c r="G13" s="149"/>
      <c r="H13" s="148"/>
      <c r="I13" s="149"/>
      <c r="J13" s="149"/>
      <c r="K13" s="149"/>
      <c r="L13" s="150"/>
      <c r="M13" s="151"/>
      <c r="N13" s="152"/>
      <c r="O13" s="98"/>
      <c r="P13" s="37" t="str">
        <f t="shared" si="0"/>
        <v/>
      </c>
      <c r="Q13" s="151"/>
      <c r="R13" s="187"/>
      <c r="S13" s="98"/>
      <c r="T13" s="64"/>
      <c r="U13" s="154"/>
      <c r="V13" s="155"/>
      <c r="W13" s="12"/>
    </row>
    <row r="14" spans="1:24" hidden="1" x14ac:dyDescent="0.2">
      <c r="A14" s="203"/>
      <c r="B14" s="203"/>
      <c r="C14" s="203"/>
      <c r="D14" s="203"/>
      <c r="E14" s="99"/>
      <c r="F14" s="100"/>
      <c r="G14" s="100"/>
      <c r="H14" s="99"/>
      <c r="I14" s="100"/>
      <c r="J14" s="100"/>
      <c r="K14" s="100"/>
      <c r="L14" s="101"/>
      <c r="M14" s="188"/>
      <c r="N14" s="189"/>
      <c r="O14" s="101"/>
      <c r="P14" s="39" t="str">
        <f t="shared" si="0"/>
        <v/>
      </c>
      <c r="Q14" s="188"/>
      <c r="R14" s="189"/>
      <c r="S14" s="101"/>
      <c r="T14" s="65"/>
      <c r="U14" s="192"/>
      <c r="V14" s="193"/>
      <c r="W14" s="12"/>
      <c r="X14" t="s">
        <v>222</v>
      </c>
    </row>
    <row r="15" spans="1:24" hidden="1" x14ac:dyDescent="0.2">
      <c r="A15" s="140" t="s">
        <v>84</v>
      </c>
      <c r="B15" s="140" t="s">
        <v>74</v>
      </c>
      <c r="C15" s="140" t="s">
        <v>85</v>
      </c>
      <c r="D15" s="379" t="s">
        <v>86</v>
      </c>
      <c r="E15" s="148"/>
      <c r="F15" s="149"/>
      <c r="G15" s="149"/>
      <c r="H15" s="148"/>
      <c r="I15" s="149"/>
      <c r="J15" s="149"/>
      <c r="K15" s="149"/>
      <c r="L15" s="150"/>
      <c r="M15" s="151"/>
      <c r="N15" s="152"/>
      <c r="O15" s="98"/>
      <c r="P15" s="37" t="str">
        <f t="shared" si="0"/>
        <v/>
      </c>
      <c r="Q15" s="151"/>
      <c r="R15" s="187"/>
      <c r="S15" s="98"/>
      <c r="T15" s="64"/>
      <c r="U15" s="194"/>
      <c r="V15" s="195"/>
      <c r="W15" s="12"/>
      <c r="X15" t="s">
        <v>87</v>
      </c>
    </row>
    <row r="16" spans="1:24" hidden="1" x14ac:dyDescent="0.2">
      <c r="A16" s="203"/>
      <c r="B16" s="203"/>
      <c r="C16" s="203"/>
      <c r="D16" s="203"/>
      <c r="E16" s="99"/>
      <c r="F16" s="100"/>
      <c r="G16" s="100"/>
      <c r="H16" s="99"/>
      <c r="I16" s="100"/>
      <c r="J16" s="100"/>
      <c r="K16" s="100"/>
      <c r="L16" s="101"/>
      <c r="M16" s="188"/>
      <c r="N16" s="189"/>
      <c r="O16" s="101"/>
      <c r="P16" s="39" t="str">
        <f t="shared" si="0"/>
        <v/>
      </c>
      <c r="Q16" s="188"/>
      <c r="R16" s="189"/>
      <c r="S16" s="101"/>
      <c r="T16" s="65"/>
      <c r="U16" s="192"/>
      <c r="V16" s="193"/>
      <c r="W16" s="12"/>
      <c r="X16" s="573" t="s">
        <v>223</v>
      </c>
    </row>
    <row r="17" spans="1:24" hidden="1" x14ac:dyDescent="0.2">
      <c r="A17" s="140" t="s">
        <v>84</v>
      </c>
      <c r="B17" s="140" t="s">
        <v>74</v>
      </c>
      <c r="C17" s="140" t="s">
        <v>88</v>
      </c>
      <c r="D17" s="379" t="s">
        <v>81</v>
      </c>
      <c r="E17" s="148"/>
      <c r="F17" s="149"/>
      <c r="G17" s="149"/>
      <c r="H17" s="148"/>
      <c r="I17" s="149"/>
      <c r="J17" s="149"/>
      <c r="K17" s="149"/>
      <c r="L17" s="150"/>
      <c r="M17" s="151"/>
      <c r="N17" s="152"/>
      <c r="O17" s="98"/>
      <c r="P17" s="37" t="str">
        <f t="shared" si="0"/>
        <v/>
      </c>
      <c r="Q17" s="151"/>
      <c r="R17" s="187"/>
      <c r="S17" s="98"/>
      <c r="T17" s="64"/>
      <c r="U17" s="154"/>
      <c r="V17" s="155"/>
      <c r="W17" s="12"/>
      <c r="X17" s="573" t="s">
        <v>90</v>
      </c>
    </row>
    <row r="18" spans="1:24" hidden="1" x14ac:dyDescent="0.2">
      <c r="A18" s="203"/>
      <c r="B18" s="203"/>
      <c r="C18" s="203"/>
      <c r="D18" s="203"/>
      <c r="E18" s="99"/>
      <c r="F18" s="100"/>
      <c r="G18" s="100"/>
      <c r="H18" s="99"/>
      <c r="I18" s="100"/>
      <c r="J18" s="100"/>
      <c r="K18" s="100"/>
      <c r="L18" s="101"/>
      <c r="M18" s="188"/>
      <c r="N18" s="189"/>
      <c r="O18" s="101"/>
      <c r="P18" s="39" t="str">
        <f t="shared" si="0"/>
        <v/>
      </c>
      <c r="Q18" s="188"/>
      <c r="R18" s="189"/>
      <c r="S18" s="101"/>
      <c r="T18" s="65"/>
      <c r="U18" s="192"/>
      <c r="V18" s="193"/>
      <c r="W18" s="12"/>
    </row>
    <row r="19" spans="1:24" hidden="1" x14ac:dyDescent="0.2">
      <c r="A19" s="140" t="s">
        <v>84</v>
      </c>
      <c r="B19" s="140" t="s">
        <v>74</v>
      </c>
      <c r="C19" s="140" t="s">
        <v>91</v>
      </c>
      <c r="D19" s="379" t="s">
        <v>86</v>
      </c>
      <c r="E19" s="148"/>
      <c r="F19" s="149"/>
      <c r="G19" s="149"/>
      <c r="H19" s="148"/>
      <c r="I19" s="149"/>
      <c r="J19" s="149"/>
      <c r="K19" s="149"/>
      <c r="L19" s="150"/>
      <c r="M19" s="151"/>
      <c r="N19" s="152"/>
      <c r="O19" s="98"/>
      <c r="P19" s="37" t="str">
        <f t="shared" si="0"/>
        <v/>
      </c>
      <c r="Q19" s="151"/>
      <c r="R19" s="187"/>
      <c r="S19" s="98"/>
      <c r="T19" s="64"/>
      <c r="U19" s="154"/>
      <c r="V19" s="155"/>
      <c r="W19" s="12"/>
      <c r="X19" t="s">
        <v>86</v>
      </c>
    </row>
    <row r="20" spans="1:24" hidden="1" x14ac:dyDescent="0.2">
      <c r="A20" s="203"/>
      <c r="B20" s="203"/>
      <c r="C20" s="203"/>
      <c r="D20" s="203"/>
      <c r="E20" s="99"/>
      <c r="F20" s="100"/>
      <c r="G20" s="100"/>
      <c r="H20" s="99"/>
      <c r="I20" s="100"/>
      <c r="J20" s="100"/>
      <c r="K20" s="100"/>
      <c r="L20" s="101"/>
      <c r="M20" s="188"/>
      <c r="N20" s="189"/>
      <c r="O20" s="101"/>
      <c r="P20" s="39" t="str">
        <f t="shared" si="0"/>
        <v/>
      </c>
      <c r="Q20" s="188"/>
      <c r="R20" s="189"/>
      <c r="S20" s="101"/>
      <c r="T20" s="65"/>
      <c r="U20" s="192"/>
      <c r="V20" s="193"/>
      <c r="W20" s="12"/>
      <c r="X20" t="s">
        <v>81</v>
      </c>
    </row>
    <row r="21" spans="1:24" hidden="1" x14ac:dyDescent="0.2">
      <c r="A21" s="140" t="s">
        <v>84</v>
      </c>
      <c r="B21" s="140" t="s">
        <v>74</v>
      </c>
      <c r="C21" s="379" t="s">
        <v>92</v>
      </c>
      <c r="D21" s="379" t="s">
        <v>86</v>
      </c>
      <c r="E21" s="148"/>
      <c r="F21" s="149"/>
      <c r="G21" s="149"/>
      <c r="H21" s="148"/>
      <c r="I21" s="149"/>
      <c r="J21" s="149"/>
      <c r="K21" s="149"/>
      <c r="L21" s="150"/>
      <c r="M21" s="151"/>
      <c r="N21" s="152"/>
      <c r="O21" s="98"/>
      <c r="P21" s="37" t="str">
        <f t="shared" si="0"/>
        <v/>
      </c>
      <c r="Q21" s="151"/>
      <c r="R21" s="187"/>
      <c r="S21" s="98"/>
      <c r="T21" s="64"/>
      <c r="U21" s="194"/>
      <c r="V21" s="195"/>
      <c r="W21" s="12"/>
    </row>
    <row r="22" spans="1:24" hidden="1" x14ac:dyDescent="0.2">
      <c r="A22" s="203"/>
      <c r="B22" s="203"/>
      <c r="C22" s="203"/>
      <c r="D22" s="203"/>
      <c r="E22" s="99"/>
      <c r="F22" s="100"/>
      <c r="G22" s="100"/>
      <c r="H22" s="99"/>
      <c r="I22" s="100"/>
      <c r="J22" s="100"/>
      <c r="K22" s="100"/>
      <c r="L22" s="101"/>
      <c r="M22" s="188"/>
      <c r="N22" s="189"/>
      <c r="O22" s="101"/>
      <c r="P22" s="39" t="str">
        <f t="shared" si="0"/>
        <v/>
      </c>
      <c r="Q22" s="188"/>
      <c r="R22" s="189"/>
      <c r="S22" s="101"/>
      <c r="T22" s="65"/>
      <c r="U22" s="192"/>
      <c r="V22" s="193"/>
      <c r="W22" s="12"/>
      <c r="X22">
        <v>0</v>
      </c>
    </row>
    <row r="23" spans="1:24" hidden="1" x14ac:dyDescent="0.2">
      <c r="A23" s="140" t="s">
        <v>93</v>
      </c>
      <c r="B23" s="140" t="s">
        <v>94</v>
      </c>
      <c r="C23" s="140" t="s">
        <v>95</v>
      </c>
      <c r="D23" s="379" t="s">
        <v>81</v>
      </c>
      <c r="E23" s="148"/>
      <c r="F23" s="149"/>
      <c r="G23" s="149"/>
      <c r="H23" s="148"/>
      <c r="I23" s="149"/>
      <c r="J23" s="149"/>
      <c r="K23" s="149"/>
      <c r="L23" s="150"/>
      <c r="M23" s="151"/>
      <c r="N23" s="152"/>
      <c r="O23" s="98"/>
      <c r="P23" s="37" t="str">
        <f t="shared" si="0"/>
        <v/>
      </c>
      <c r="Q23" s="151"/>
      <c r="R23" s="187"/>
      <c r="S23" s="98"/>
      <c r="T23" s="64"/>
      <c r="U23" s="154"/>
      <c r="V23" s="155"/>
      <c r="W23" s="12"/>
      <c r="X23">
        <v>1</v>
      </c>
    </row>
    <row r="24" spans="1:24" hidden="1" x14ac:dyDescent="0.2">
      <c r="A24" s="203"/>
      <c r="B24" s="203"/>
      <c r="C24" s="203"/>
      <c r="D24" s="203"/>
      <c r="E24" s="99"/>
      <c r="F24" s="100"/>
      <c r="G24" s="100"/>
      <c r="H24" s="99"/>
      <c r="I24" s="100"/>
      <c r="J24" s="100"/>
      <c r="K24" s="100"/>
      <c r="L24" s="101"/>
      <c r="M24" s="188"/>
      <c r="N24" s="189"/>
      <c r="O24" s="101"/>
      <c r="P24" s="39" t="str">
        <f t="shared" si="0"/>
        <v/>
      </c>
      <c r="Q24" s="188"/>
      <c r="R24" s="189"/>
      <c r="S24" s="101"/>
      <c r="T24" s="65"/>
      <c r="U24" s="192"/>
      <c r="V24" s="193"/>
      <c r="W24" s="12"/>
      <c r="X24">
        <v>2</v>
      </c>
    </row>
    <row r="25" spans="1:24" hidden="1" x14ac:dyDescent="0.2">
      <c r="A25" s="140" t="s">
        <v>93</v>
      </c>
      <c r="B25" s="140" t="s">
        <v>94</v>
      </c>
      <c r="C25" s="379" t="s">
        <v>96</v>
      </c>
      <c r="D25" s="379" t="s">
        <v>81</v>
      </c>
      <c r="E25" s="148"/>
      <c r="F25" s="149"/>
      <c r="G25" s="149"/>
      <c r="H25" s="148"/>
      <c r="I25" s="149"/>
      <c r="J25" s="149"/>
      <c r="K25" s="149"/>
      <c r="L25" s="150"/>
      <c r="M25" s="151"/>
      <c r="N25" s="152"/>
      <c r="O25" s="98"/>
      <c r="P25" s="37" t="str">
        <f t="shared" si="0"/>
        <v/>
      </c>
      <c r="Q25" s="151"/>
      <c r="R25" s="187"/>
      <c r="S25" s="98"/>
      <c r="T25" s="64"/>
      <c r="U25" s="154"/>
      <c r="V25" s="155"/>
      <c r="W25" s="12"/>
    </row>
    <row r="26" spans="1:24" hidden="1" x14ac:dyDescent="0.2">
      <c r="A26" s="203"/>
      <c r="B26" s="203"/>
      <c r="C26" s="203"/>
      <c r="D26" s="203"/>
      <c r="E26" s="99"/>
      <c r="F26" s="100"/>
      <c r="G26" s="100"/>
      <c r="H26" s="99"/>
      <c r="I26" s="100"/>
      <c r="J26" s="100"/>
      <c r="K26" s="100"/>
      <c r="L26" s="101"/>
      <c r="M26" s="188"/>
      <c r="N26" s="189"/>
      <c r="O26" s="101"/>
      <c r="P26" s="39" t="str">
        <f t="shared" si="0"/>
        <v/>
      </c>
      <c r="Q26" s="188"/>
      <c r="R26" s="189"/>
      <c r="S26" s="101"/>
      <c r="T26" s="65"/>
      <c r="U26" s="192"/>
      <c r="V26" s="193"/>
      <c r="W26" s="12"/>
      <c r="X26" s="575" t="s">
        <v>193</v>
      </c>
    </row>
    <row r="27" spans="1:24" hidden="1" x14ac:dyDescent="0.2">
      <c r="A27" s="140" t="s">
        <v>97</v>
      </c>
      <c r="B27" s="140" t="s">
        <v>79</v>
      </c>
      <c r="C27" s="140" t="s">
        <v>98</v>
      </c>
      <c r="D27" s="379" t="s">
        <v>86</v>
      </c>
      <c r="E27" s="148"/>
      <c r="F27" s="149"/>
      <c r="G27" s="149"/>
      <c r="H27" s="148"/>
      <c r="I27" s="149"/>
      <c r="J27" s="149"/>
      <c r="K27" s="149"/>
      <c r="L27" s="150"/>
      <c r="M27" s="151"/>
      <c r="N27" s="152"/>
      <c r="O27" s="98"/>
      <c r="P27" s="37" t="str">
        <f t="shared" si="0"/>
        <v/>
      </c>
      <c r="Q27" s="151"/>
      <c r="R27" s="187"/>
      <c r="S27" s="98"/>
      <c r="T27" s="64"/>
      <c r="U27" s="194"/>
      <c r="V27" s="195"/>
      <c r="W27" s="12"/>
      <c r="X27" s="575" t="s">
        <v>99</v>
      </c>
    </row>
    <row r="28" spans="1:24" hidden="1" x14ac:dyDescent="0.2">
      <c r="A28" s="203"/>
      <c r="B28" s="203"/>
      <c r="C28" s="203"/>
      <c r="D28" s="203"/>
      <c r="E28" s="99"/>
      <c r="F28" s="100"/>
      <c r="G28" s="100"/>
      <c r="H28" s="99"/>
      <c r="I28" s="100"/>
      <c r="J28" s="100"/>
      <c r="K28" s="100"/>
      <c r="L28" s="101"/>
      <c r="M28" s="188"/>
      <c r="N28" s="189"/>
      <c r="O28" s="101"/>
      <c r="P28" s="39" t="str">
        <f t="shared" si="0"/>
        <v/>
      </c>
      <c r="Q28" s="188"/>
      <c r="R28" s="189"/>
      <c r="S28" s="101"/>
      <c r="T28" s="65"/>
      <c r="U28" s="192"/>
      <c r="V28" s="193"/>
      <c r="W28" s="12"/>
      <c r="X28" s="575" t="s">
        <v>194</v>
      </c>
    </row>
    <row r="29" spans="1:24" hidden="1" x14ac:dyDescent="0.2">
      <c r="A29" s="140" t="s">
        <v>100</v>
      </c>
      <c r="B29" s="140" t="s">
        <v>74</v>
      </c>
      <c r="C29" s="140" t="s">
        <v>101</v>
      </c>
      <c r="D29" s="379" t="s">
        <v>81</v>
      </c>
      <c r="E29" s="148"/>
      <c r="F29" s="149"/>
      <c r="G29" s="149"/>
      <c r="H29" s="148"/>
      <c r="I29" s="149"/>
      <c r="J29" s="149"/>
      <c r="K29" s="149"/>
      <c r="L29" s="150"/>
      <c r="M29" s="151"/>
      <c r="N29" s="152"/>
      <c r="O29" s="98"/>
      <c r="P29" s="37" t="str">
        <f t="shared" si="0"/>
        <v/>
      </c>
      <c r="Q29" s="151"/>
      <c r="R29" s="187"/>
      <c r="S29" s="98"/>
      <c r="T29" s="64"/>
      <c r="U29" s="154"/>
      <c r="V29" s="155"/>
      <c r="W29" s="12"/>
      <c r="X29" s="575" t="s">
        <v>102</v>
      </c>
    </row>
    <row r="30" spans="1:24" hidden="1" x14ac:dyDescent="0.2">
      <c r="A30" s="203"/>
      <c r="B30" s="203"/>
      <c r="C30" s="203"/>
      <c r="D30" s="203"/>
      <c r="E30" s="99"/>
      <c r="F30" s="100"/>
      <c r="G30" s="100"/>
      <c r="H30" s="99"/>
      <c r="I30" s="100"/>
      <c r="J30" s="100"/>
      <c r="K30" s="100"/>
      <c r="L30" s="101"/>
      <c r="M30" s="188"/>
      <c r="N30" s="189"/>
      <c r="O30" s="101"/>
      <c r="P30" s="39" t="str">
        <f t="shared" si="0"/>
        <v/>
      </c>
      <c r="Q30" s="188"/>
      <c r="R30" s="189"/>
      <c r="S30" s="101"/>
      <c r="T30" s="65"/>
      <c r="U30" s="192"/>
      <c r="V30" s="193"/>
      <c r="W30" s="12"/>
      <c r="X30" s="575" t="s">
        <v>195</v>
      </c>
    </row>
    <row r="31" spans="1:24" hidden="1" x14ac:dyDescent="0.2">
      <c r="A31" s="140" t="s">
        <v>103</v>
      </c>
      <c r="B31" s="140" t="s">
        <v>94</v>
      </c>
      <c r="C31" s="140" t="s">
        <v>104</v>
      </c>
      <c r="D31" s="379" t="s">
        <v>81</v>
      </c>
      <c r="E31" s="148"/>
      <c r="F31" s="149"/>
      <c r="G31" s="149"/>
      <c r="H31" s="148"/>
      <c r="I31" s="149"/>
      <c r="J31" s="149"/>
      <c r="K31" s="149"/>
      <c r="L31" s="150"/>
      <c r="M31" s="151"/>
      <c r="N31" s="152"/>
      <c r="O31" s="98"/>
      <c r="P31" s="37" t="str">
        <f t="shared" si="0"/>
        <v/>
      </c>
      <c r="Q31" s="151"/>
      <c r="R31" s="187"/>
      <c r="S31" s="98"/>
      <c r="T31" s="64"/>
      <c r="U31" s="154"/>
      <c r="V31" s="155"/>
      <c r="W31" s="12"/>
      <c r="X31" s="575" t="s">
        <v>105</v>
      </c>
    </row>
    <row r="32" spans="1:24" hidden="1" x14ac:dyDescent="0.2">
      <c r="A32" s="203"/>
      <c r="B32" s="203"/>
      <c r="C32" s="203"/>
      <c r="D32" s="203"/>
      <c r="E32" s="99"/>
      <c r="F32" s="100"/>
      <c r="G32" s="100"/>
      <c r="H32" s="99"/>
      <c r="I32" s="100"/>
      <c r="J32" s="100"/>
      <c r="K32" s="100"/>
      <c r="L32" s="101"/>
      <c r="M32" s="188"/>
      <c r="N32" s="189"/>
      <c r="O32" s="101"/>
      <c r="P32" s="39" t="str">
        <f t="shared" si="0"/>
        <v/>
      </c>
      <c r="Q32" s="188"/>
      <c r="R32" s="189"/>
      <c r="S32" s="101"/>
      <c r="T32" s="65"/>
      <c r="U32" s="192"/>
      <c r="V32" s="193"/>
      <c r="W32" s="12"/>
      <c r="X32" s="575" t="s">
        <v>196</v>
      </c>
    </row>
    <row r="33" spans="1:24" hidden="1" x14ac:dyDescent="0.2">
      <c r="A33" s="594" t="s">
        <v>103</v>
      </c>
      <c r="B33" s="594" t="s">
        <v>94</v>
      </c>
      <c r="C33" s="594" t="s">
        <v>106</v>
      </c>
      <c r="D33" s="594" t="s">
        <v>81</v>
      </c>
      <c r="E33" s="148"/>
      <c r="F33" s="149"/>
      <c r="G33" s="149"/>
      <c r="H33" s="148"/>
      <c r="I33" s="149"/>
      <c r="J33" s="149"/>
      <c r="K33" s="149"/>
      <c r="L33" s="150"/>
      <c r="M33" s="151"/>
      <c r="N33" s="152"/>
      <c r="O33" s="98"/>
      <c r="P33" s="37" t="str">
        <f t="shared" si="0"/>
        <v/>
      </c>
      <c r="Q33" s="151"/>
      <c r="R33" s="187"/>
      <c r="S33" s="98"/>
      <c r="T33" s="64"/>
      <c r="U33" s="194"/>
      <c r="V33" s="195"/>
      <c r="W33" s="12"/>
      <c r="X33" s="575" t="s">
        <v>107</v>
      </c>
    </row>
    <row r="34" spans="1:24" hidden="1" x14ac:dyDescent="0.2">
      <c r="A34" s="205"/>
      <c r="B34" s="205"/>
      <c r="C34" s="205"/>
      <c r="D34" s="205"/>
      <c r="E34" s="99"/>
      <c r="F34" s="100"/>
      <c r="G34" s="100"/>
      <c r="H34" s="99"/>
      <c r="I34" s="100"/>
      <c r="J34" s="100"/>
      <c r="K34" s="100"/>
      <c r="L34" s="101"/>
      <c r="M34" s="188"/>
      <c r="N34" s="189"/>
      <c r="O34" s="101"/>
      <c r="P34" s="39" t="str">
        <f t="shared" si="0"/>
        <v/>
      </c>
      <c r="Q34" s="188"/>
      <c r="R34" s="189"/>
      <c r="S34" s="101"/>
      <c r="T34" s="65"/>
      <c r="U34" s="192"/>
      <c r="V34" s="193"/>
      <c r="W34" s="12"/>
      <c r="X34" s="575" t="s">
        <v>197</v>
      </c>
    </row>
    <row r="35" spans="1:24" hidden="1" x14ac:dyDescent="0.2">
      <c r="A35" s="140" t="s">
        <v>108</v>
      </c>
      <c r="B35" s="140" t="s">
        <v>74</v>
      </c>
      <c r="C35" s="140" t="s">
        <v>109</v>
      </c>
      <c r="D35" s="379" t="s">
        <v>86</v>
      </c>
      <c r="E35" s="148"/>
      <c r="F35" s="149"/>
      <c r="G35" s="149"/>
      <c r="H35" s="148"/>
      <c r="I35" s="149"/>
      <c r="J35" s="149"/>
      <c r="K35" s="149"/>
      <c r="L35" s="150"/>
      <c r="M35" s="151"/>
      <c r="N35" s="152"/>
      <c r="O35" s="98"/>
      <c r="P35" s="37" t="str">
        <f t="shared" si="0"/>
        <v/>
      </c>
      <c r="Q35" s="151"/>
      <c r="R35" s="187"/>
      <c r="S35" s="98"/>
      <c r="T35" s="64"/>
      <c r="U35" s="154"/>
      <c r="V35" s="155"/>
      <c r="W35" s="12"/>
      <c r="X35" s="575" t="s">
        <v>110</v>
      </c>
    </row>
    <row r="36" spans="1:24" hidden="1" x14ac:dyDescent="0.2">
      <c r="A36" s="203"/>
      <c r="B36" s="203"/>
      <c r="C36" s="203"/>
      <c r="D36" s="203"/>
      <c r="E36" s="99"/>
      <c r="F36" s="100"/>
      <c r="G36" s="100"/>
      <c r="H36" s="99"/>
      <c r="I36" s="100"/>
      <c r="J36" s="100"/>
      <c r="K36" s="100"/>
      <c r="L36" s="101"/>
      <c r="M36" s="188"/>
      <c r="N36" s="189"/>
      <c r="O36" s="101"/>
      <c r="P36" s="39" t="str">
        <f t="shared" si="0"/>
        <v/>
      </c>
      <c r="Q36" s="188"/>
      <c r="R36" s="189"/>
      <c r="S36" s="101"/>
      <c r="T36" s="65"/>
      <c r="U36" s="192"/>
      <c r="V36" s="193"/>
      <c r="W36" s="12"/>
      <c r="X36" s="575" t="s">
        <v>198</v>
      </c>
    </row>
    <row r="37" spans="1:24" hidden="1" x14ac:dyDescent="0.2">
      <c r="A37" s="140" t="s">
        <v>111</v>
      </c>
      <c r="B37" s="140" t="s">
        <v>94</v>
      </c>
      <c r="C37" s="140" t="s">
        <v>112</v>
      </c>
      <c r="D37" s="379" t="s">
        <v>86</v>
      </c>
      <c r="E37" s="148"/>
      <c r="F37" s="149"/>
      <c r="G37" s="149"/>
      <c r="H37" s="148"/>
      <c r="I37" s="149"/>
      <c r="J37" s="149"/>
      <c r="K37" s="149"/>
      <c r="L37" s="150"/>
      <c r="M37" s="151"/>
      <c r="N37" s="152"/>
      <c r="O37" s="98"/>
      <c r="P37" s="37" t="str">
        <f t="shared" si="0"/>
        <v/>
      </c>
      <c r="Q37" s="151"/>
      <c r="R37" s="187"/>
      <c r="S37" s="98"/>
      <c r="T37" s="64"/>
      <c r="U37" s="154"/>
      <c r="V37" s="155"/>
      <c r="W37" s="12"/>
      <c r="X37" s="575" t="s">
        <v>113</v>
      </c>
    </row>
    <row r="38" spans="1:24" hidden="1" x14ac:dyDescent="0.2">
      <c r="A38" s="203"/>
      <c r="B38" s="203"/>
      <c r="C38" s="203"/>
      <c r="D38" s="203"/>
      <c r="E38" s="99"/>
      <c r="F38" s="100"/>
      <c r="G38" s="100"/>
      <c r="H38" s="99"/>
      <c r="I38" s="100"/>
      <c r="J38" s="100"/>
      <c r="K38" s="100"/>
      <c r="L38" s="101"/>
      <c r="M38" s="188"/>
      <c r="N38" s="189"/>
      <c r="O38" s="101"/>
      <c r="P38" s="39" t="str">
        <f t="shared" si="0"/>
        <v/>
      </c>
      <c r="Q38" s="188"/>
      <c r="R38" s="189"/>
      <c r="S38" s="101"/>
      <c r="T38" s="65"/>
      <c r="U38" s="192"/>
      <c r="V38" s="193"/>
      <c r="W38" s="12"/>
      <c r="X38" s="575" t="s">
        <v>199</v>
      </c>
    </row>
    <row r="39" spans="1:24" hidden="1" x14ac:dyDescent="0.2">
      <c r="A39" s="140" t="s">
        <v>114</v>
      </c>
      <c r="B39" s="140" t="s">
        <v>74</v>
      </c>
      <c r="C39" s="140" t="s">
        <v>115</v>
      </c>
      <c r="D39" s="379" t="s">
        <v>86</v>
      </c>
      <c r="E39" s="148"/>
      <c r="F39" s="149"/>
      <c r="G39" s="149"/>
      <c r="H39" s="148"/>
      <c r="I39" s="149"/>
      <c r="J39" s="149"/>
      <c r="K39" s="149"/>
      <c r="L39" s="150"/>
      <c r="M39" s="151"/>
      <c r="N39" s="152"/>
      <c r="O39" s="98"/>
      <c r="P39" s="37" t="str">
        <f t="shared" si="0"/>
        <v/>
      </c>
      <c r="Q39" s="151"/>
      <c r="R39" s="187"/>
      <c r="S39" s="98"/>
      <c r="T39" s="64"/>
      <c r="U39" s="194"/>
      <c r="V39" s="195"/>
      <c r="W39" s="12"/>
      <c r="X39" s="575" t="s">
        <v>116</v>
      </c>
    </row>
    <row r="40" spans="1:24" hidden="1" x14ac:dyDescent="0.2">
      <c r="A40" s="203"/>
      <c r="B40" s="203"/>
      <c r="C40" s="203"/>
      <c r="D40" s="203"/>
      <c r="E40" s="99"/>
      <c r="F40" s="100"/>
      <c r="G40" s="100"/>
      <c r="H40" s="99"/>
      <c r="I40" s="100"/>
      <c r="J40" s="100"/>
      <c r="K40" s="100"/>
      <c r="L40" s="101"/>
      <c r="M40" s="188"/>
      <c r="N40" s="189"/>
      <c r="O40" s="101"/>
      <c r="P40" s="39" t="str">
        <f t="shared" si="0"/>
        <v/>
      </c>
      <c r="Q40" s="188"/>
      <c r="R40" s="189"/>
      <c r="S40" s="101"/>
      <c r="T40" s="65"/>
      <c r="U40" s="192"/>
      <c r="V40" s="193"/>
      <c r="W40" s="12"/>
      <c r="X40" s="575" t="s">
        <v>200</v>
      </c>
    </row>
    <row r="41" spans="1:24" hidden="1" x14ac:dyDescent="0.2">
      <c r="A41" s="140" t="s">
        <v>117</v>
      </c>
      <c r="B41" s="140" t="s">
        <v>74</v>
      </c>
      <c r="C41" s="140" t="s">
        <v>118</v>
      </c>
      <c r="D41" s="379" t="s">
        <v>86</v>
      </c>
      <c r="E41" s="148"/>
      <c r="F41" s="149"/>
      <c r="G41" s="149"/>
      <c r="H41" s="148"/>
      <c r="I41" s="149"/>
      <c r="J41" s="149"/>
      <c r="K41" s="149"/>
      <c r="L41" s="150"/>
      <c r="M41" s="151"/>
      <c r="N41" s="152"/>
      <c r="O41" s="98"/>
      <c r="P41" s="37" t="str">
        <f t="shared" si="0"/>
        <v/>
      </c>
      <c r="Q41" s="151"/>
      <c r="R41" s="187"/>
      <c r="S41" s="98"/>
      <c r="T41" s="64"/>
      <c r="U41" s="154"/>
      <c r="V41" s="155"/>
      <c r="W41" s="12"/>
      <c r="X41" s="575" t="s">
        <v>119</v>
      </c>
    </row>
    <row r="42" spans="1:24" hidden="1" x14ac:dyDescent="0.2">
      <c r="A42" s="203"/>
      <c r="B42" s="203"/>
      <c r="C42" s="203"/>
      <c r="D42" s="203"/>
      <c r="E42" s="99"/>
      <c r="F42" s="100"/>
      <c r="G42" s="100"/>
      <c r="H42" s="99"/>
      <c r="I42" s="100"/>
      <c r="J42" s="100"/>
      <c r="K42" s="100"/>
      <c r="L42" s="101"/>
      <c r="M42" s="188"/>
      <c r="N42" s="189"/>
      <c r="O42" s="101"/>
      <c r="P42" s="39" t="str">
        <f t="shared" si="0"/>
        <v/>
      </c>
      <c r="Q42" s="188"/>
      <c r="R42" s="189"/>
      <c r="S42" s="101"/>
      <c r="T42" s="65"/>
      <c r="U42" s="192"/>
      <c r="V42" s="193"/>
      <c r="W42" s="12"/>
      <c r="X42" s="575" t="s">
        <v>201</v>
      </c>
    </row>
    <row r="43" spans="1:24" hidden="1" x14ac:dyDescent="0.2">
      <c r="A43" s="379" t="s">
        <v>120</v>
      </c>
      <c r="B43" s="379" t="s">
        <v>74</v>
      </c>
      <c r="C43" s="379" t="s">
        <v>121</v>
      </c>
      <c r="D43" s="379" t="s">
        <v>86</v>
      </c>
      <c r="E43" s="148"/>
      <c r="F43" s="149"/>
      <c r="G43" s="149"/>
      <c r="H43" s="148"/>
      <c r="I43" s="149"/>
      <c r="J43" s="149"/>
      <c r="K43" s="149"/>
      <c r="L43" s="150"/>
      <c r="M43" s="151"/>
      <c r="N43" s="152"/>
      <c r="O43" s="98"/>
      <c r="P43" s="37" t="str">
        <f t="shared" si="0"/>
        <v/>
      </c>
      <c r="Q43" s="151"/>
      <c r="R43" s="187"/>
      <c r="S43" s="98"/>
      <c r="T43" s="64"/>
      <c r="U43" s="154"/>
      <c r="V43" s="155"/>
      <c r="W43" s="12"/>
      <c r="X43" s="575" t="s">
        <v>124</v>
      </c>
    </row>
    <row r="44" spans="1:24" hidden="1" x14ac:dyDescent="0.2">
      <c r="A44" s="203"/>
      <c r="B44" s="203"/>
      <c r="C44" s="203"/>
      <c r="D44" s="203"/>
      <c r="E44" s="99"/>
      <c r="F44" s="100"/>
      <c r="G44" s="100"/>
      <c r="H44" s="99"/>
      <c r="I44" s="100"/>
      <c r="J44" s="100"/>
      <c r="K44" s="100"/>
      <c r="L44" s="101"/>
      <c r="M44" s="188"/>
      <c r="N44" s="189"/>
      <c r="O44" s="101"/>
      <c r="P44" s="39" t="str">
        <f t="shared" si="0"/>
        <v/>
      </c>
      <c r="Q44" s="188"/>
      <c r="R44" s="189"/>
      <c r="S44" s="101"/>
      <c r="T44" s="65"/>
      <c r="U44" s="192"/>
      <c r="V44" s="193"/>
      <c r="W44" s="12"/>
      <c r="X44" s="575" t="s">
        <v>202</v>
      </c>
    </row>
    <row r="45" spans="1:24" hidden="1" x14ac:dyDescent="0.2">
      <c r="A45" s="140" t="s">
        <v>122</v>
      </c>
      <c r="B45" s="140" t="s">
        <v>74</v>
      </c>
      <c r="C45" s="140" t="s">
        <v>123</v>
      </c>
      <c r="D45" s="379" t="s">
        <v>86</v>
      </c>
      <c r="E45" s="148"/>
      <c r="F45" s="149"/>
      <c r="G45" s="149"/>
      <c r="H45" s="148"/>
      <c r="I45" s="149"/>
      <c r="J45" s="149"/>
      <c r="K45" s="149"/>
      <c r="L45" s="150"/>
      <c r="M45" s="151"/>
      <c r="N45" s="152"/>
      <c r="O45" s="98"/>
      <c r="P45" s="37" t="str">
        <f t="shared" si="0"/>
        <v/>
      </c>
      <c r="Q45" s="151"/>
      <c r="R45" s="187"/>
      <c r="S45" s="98"/>
      <c r="T45" s="64"/>
      <c r="U45" s="154"/>
      <c r="V45" s="155"/>
      <c r="W45" s="12"/>
      <c r="X45" s="575" t="s">
        <v>127</v>
      </c>
    </row>
    <row r="46" spans="1:24" hidden="1" x14ac:dyDescent="0.2">
      <c r="A46" s="203"/>
      <c r="B46" s="203"/>
      <c r="C46" s="203"/>
      <c r="D46" s="203"/>
      <c r="E46" s="99"/>
      <c r="F46" s="100"/>
      <c r="G46" s="100"/>
      <c r="H46" s="99"/>
      <c r="I46" s="100"/>
      <c r="J46" s="100"/>
      <c r="K46" s="100"/>
      <c r="L46" s="101"/>
      <c r="M46" s="188"/>
      <c r="N46" s="189"/>
      <c r="O46" s="101"/>
      <c r="P46" s="39" t="str">
        <f t="shared" si="0"/>
        <v/>
      </c>
      <c r="Q46" s="188"/>
      <c r="R46" s="189"/>
      <c r="S46" s="101"/>
      <c r="T46" s="65"/>
      <c r="U46" s="192"/>
      <c r="V46" s="193"/>
      <c r="W46" s="12"/>
      <c r="X46" s="575" t="s">
        <v>203</v>
      </c>
    </row>
    <row r="47" spans="1:24" hidden="1" x14ac:dyDescent="0.2">
      <c r="A47" s="140" t="s">
        <v>125</v>
      </c>
      <c r="B47" s="140" t="s">
        <v>74</v>
      </c>
      <c r="C47" s="379" t="s">
        <v>126</v>
      </c>
      <c r="D47" s="379" t="s">
        <v>81</v>
      </c>
      <c r="E47" s="148"/>
      <c r="F47" s="149"/>
      <c r="G47" s="149"/>
      <c r="H47" s="148"/>
      <c r="I47" s="149"/>
      <c r="J47" s="149"/>
      <c r="K47" s="149"/>
      <c r="L47" s="150"/>
      <c r="M47" s="151"/>
      <c r="N47" s="152"/>
      <c r="O47" s="98"/>
      <c r="P47" s="37" t="str">
        <f t="shared" si="0"/>
        <v/>
      </c>
      <c r="Q47" s="151"/>
      <c r="R47" s="187"/>
      <c r="S47" s="98"/>
      <c r="T47" s="64"/>
      <c r="U47" s="194"/>
      <c r="V47" s="195"/>
      <c r="W47" s="12"/>
      <c r="X47" s="575" t="s">
        <v>129</v>
      </c>
    </row>
    <row r="48" spans="1:24" hidden="1" x14ac:dyDescent="0.2">
      <c r="A48" s="203"/>
      <c r="B48" s="203"/>
      <c r="C48" s="203"/>
      <c r="D48" s="203"/>
      <c r="E48" s="99"/>
      <c r="F48" s="100"/>
      <c r="G48" s="100"/>
      <c r="H48" s="99"/>
      <c r="I48" s="100"/>
      <c r="J48" s="100"/>
      <c r="K48" s="100"/>
      <c r="L48" s="101"/>
      <c r="M48" s="188"/>
      <c r="N48" s="189"/>
      <c r="O48" s="101"/>
      <c r="P48" s="39" t="str">
        <f t="shared" si="0"/>
        <v/>
      </c>
      <c r="Q48" s="188"/>
      <c r="R48" s="189"/>
      <c r="S48" s="101"/>
      <c r="T48" s="65"/>
      <c r="U48" s="192"/>
      <c r="V48" s="193"/>
      <c r="W48" s="12"/>
      <c r="X48" s="575" t="s">
        <v>204</v>
      </c>
    </row>
    <row r="49" spans="1:24" hidden="1" x14ac:dyDescent="0.2">
      <c r="A49" s="140" t="s">
        <v>125</v>
      </c>
      <c r="B49" s="140" t="s">
        <v>74</v>
      </c>
      <c r="C49" s="379" t="s">
        <v>128</v>
      </c>
      <c r="D49" s="379" t="s">
        <v>86</v>
      </c>
      <c r="E49" s="148"/>
      <c r="F49" s="149"/>
      <c r="G49" s="149"/>
      <c r="H49" s="148"/>
      <c r="I49" s="149"/>
      <c r="J49" s="149"/>
      <c r="K49" s="149"/>
      <c r="L49" s="150"/>
      <c r="M49" s="151"/>
      <c r="N49" s="152"/>
      <c r="O49" s="98"/>
      <c r="P49" s="37" t="str">
        <f t="shared" si="0"/>
        <v/>
      </c>
      <c r="Q49" s="151"/>
      <c r="R49" s="187"/>
      <c r="S49" s="98"/>
      <c r="T49" s="64"/>
      <c r="U49" s="154"/>
      <c r="V49" s="155"/>
      <c r="W49" s="12"/>
      <c r="X49" s="575" t="s">
        <v>132</v>
      </c>
    </row>
    <row r="50" spans="1:24" hidden="1" x14ac:dyDescent="0.2">
      <c r="A50" s="203"/>
      <c r="B50" s="203"/>
      <c r="C50" s="203"/>
      <c r="D50" s="203"/>
      <c r="E50" s="99"/>
      <c r="F50" s="100"/>
      <c r="G50" s="100"/>
      <c r="H50" s="99"/>
      <c r="I50" s="100"/>
      <c r="J50" s="100"/>
      <c r="K50" s="100"/>
      <c r="L50" s="101"/>
      <c r="M50" s="188"/>
      <c r="N50" s="189"/>
      <c r="O50" s="101"/>
      <c r="P50" s="39" t="str">
        <f t="shared" si="0"/>
        <v/>
      </c>
      <c r="Q50" s="188"/>
      <c r="R50" s="189"/>
      <c r="S50" s="101"/>
      <c r="T50" s="65"/>
      <c r="U50" s="192"/>
      <c r="V50" s="193"/>
      <c r="W50" s="12"/>
      <c r="X50" s="575" t="s">
        <v>205</v>
      </c>
    </row>
    <row r="51" spans="1:24" hidden="1" x14ac:dyDescent="0.2">
      <c r="A51" s="140" t="s">
        <v>130</v>
      </c>
      <c r="B51" s="140" t="s">
        <v>94</v>
      </c>
      <c r="C51" s="140" t="s">
        <v>131</v>
      </c>
      <c r="D51" s="379" t="s">
        <v>81</v>
      </c>
      <c r="E51" s="148"/>
      <c r="F51" s="149"/>
      <c r="G51" s="149"/>
      <c r="H51" s="148"/>
      <c r="I51" s="149"/>
      <c r="J51" s="149"/>
      <c r="K51" s="149"/>
      <c r="L51" s="150"/>
      <c r="M51" s="151"/>
      <c r="N51" s="152"/>
      <c r="O51" s="98"/>
      <c r="P51" s="37" t="str">
        <f t="shared" si="0"/>
        <v/>
      </c>
      <c r="Q51" s="151"/>
      <c r="R51" s="187"/>
      <c r="S51" s="98"/>
      <c r="T51" s="64"/>
      <c r="U51" s="154"/>
      <c r="V51" s="155"/>
      <c r="W51" s="12"/>
      <c r="X51" s="575" t="s">
        <v>135</v>
      </c>
    </row>
    <row r="52" spans="1:24" hidden="1" x14ac:dyDescent="0.2">
      <c r="A52" s="203"/>
      <c r="B52" s="203"/>
      <c r="C52" s="203"/>
      <c r="D52" s="203"/>
      <c r="E52" s="99"/>
      <c r="F52" s="100"/>
      <c r="G52" s="100"/>
      <c r="H52" s="99"/>
      <c r="I52" s="100"/>
      <c r="J52" s="100"/>
      <c r="K52" s="100"/>
      <c r="L52" s="101"/>
      <c r="M52" s="188"/>
      <c r="N52" s="189"/>
      <c r="O52" s="101"/>
      <c r="P52" s="39" t="str">
        <f t="shared" si="0"/>
        <v/>
      </c>
      <c r="Q52" s="188"/>
      <c r="R52" s="189"/>
      <c r="S52" s="101"/>
      <c r="T52" s="65"/>
      <c r="U52" s="192"/>
      <c r="V52" s="193"/>
      <c r="W52" s="12"/>
      <c r="X52" s="575" t="s">
        <v>206</v>
      </c>
    </row>
    <row r="53" spans="1:24" hidden="1" x14ac:dyDescent="0.2">
      <c r="A53" s="140" t="s">
        <v>133</v>
      </c>
      <c r="B53" s="140" t="s">
        <v>94</v>
      </c>
      <c r="C53" s="140" t="s">
        <v>134</v>
      </c>
      <c r="D53" s="379" t="s">
        <v>86</v>
      </c>
      <c r="E53" s="148"/>
      <c r="F53" s="149"/>
      <c r="G53" s="149"/>
      <c r="H53" s="148"/>
      <c r="I53" s="149"/>
      <c r="J53" s="149"/>
      <c r="K53" s="149"/>
      <c r="L53" s="150"/>
      <c r="M53" s="151"/>
      <c r="N53" s="152"/>
      <c r="O53" s="98"/>
      <c r="P53" s="37" t="str">
        <f t="shared" si="0"/>
        <v/>
      </c>
      <c r="Q53" s="151"/>
      <c r="R53" s="187"/>
      <c r="S53" s="98"/>
      <c r="T53" s="64"/>
      <c r="U53" s="194"/>
      <c r="V53" s="195"/>
      <c r="W53" s="12"/>
      <c r="X53" s="575" t="s">
        <v>139</v>
      </c>
    </row>
    <row r="54" spans="1:24" hidden="1" x14ac:dyDescent="0.2">
      <c r="A54" s="203"/>
      <c r="B54" s="203"/>
      <c r="C54" s="203"/>
      <c r="D54" s="203"/>
      <c r="E54" s="99"/>
      <c r="F54" s="100"/>
      <c r="G54" s="100"/>
      <c r="H54" s="99"/>
      <c r="I54" s="100"/>
      <c r="J54" s="100"/>
      <c r="K54" s="100"/>
      <c r="L54" s="101"/>
      <c r="M54" s="188"/>
      <c r="N54" s="189"/>
      <c r="O54" s="101"/>
      <c r="P54" s="39" t="str">
        <f t="shared" si="0"/>
        <v/>
      </c>
      <c r="Q54" s="188"/>
      <c r="R54" s="189"/>
      <c r="S54" s="101"/>
      <c r="T54" s="65"/>
      <c r="U54" s="192"/>
      <c r="V54" s="193"/>
      <c r="W54" s="12"/>
      <c r="X54" s="575" t="s">
        <v>207</v>
      </c>
    </row>
    <row r="55" spans="1:24" hidden="1" x14ac:dyDescent="0.2">
      <c r="A55" s="140" t="s">
        <v>136</v>
      </c>
      <c r="B55" s="140" t="s">
        <v>137</v>
      </c>
      <c r="C55" s="140" t="s">
        <v>138</v>
      </c>
      <c r="D55" s="379" t="s">
        <v>81</v>
      </c>
      <c r="E55" s="148"/>
      <c r="F55" s="149"/>
      <c r="G55" s="149"/>
      <c r="H55" s="148"/>
      <c r="I55" s="149"/>
      <c r="J55" s="149"/>
      <c r="K55" s="149"/>
      <c r="L55" s="150"/>
      <c r="M55" s="151"/>
      <c r="N55" s="152"/>
      <c r="O55" s="98"/>
      <c r="P55" s="37" t="str">
        <f t="shared" si="0"/>
        <v/>
      </c>
      <c r="Q55" s="151"/>
      <c r="R55" s="187"/>
      <c r="S55" s="98"/>
      <c r="T55" s="64"/>
      <c r="U55" s="154"/>
      <c r="V55" s="155"/>
      <c r="W55" s="12"/>
      <c r="X55" s="575" t="s">
        <v>142</v>
      </c>
    </row>
    <row r="56" spans="1:24" hidden="1" x14ac:dyDescent="0.2">
      <c r="A56" s="203"/>
      <c r="B56" s="203"/>
      <c r="C56" s="203"/>
      <c r="D56" s="203"/>
      <c r="E56" s="99"/>
      <c r="F56" s="100"/>
      <c r="G56" s="100"/>
      <c r="H56" s="99"/>
      <c r="I56" s="100"/>
      <c r="J56" s="100"/>
      <c r="K56" s="100"/>
      <c r="L56" s="101"/>
      <c r="M56" s="188"/>
      <c r="N56" s="189"/>
      <c r="O56" s="101"/>
      <c r="P56" s="39" t="str">
        <f t="shared" si="0"/>
        <v/>
      </c>
      <c r="Q56" s="188"/>
      <c r="R56" s="189"/>
      <c r="S56" s="101"/>
      <c r="T56" s="65"/>
      <c r="U56" s="192"/>
      <c r="V56" s="193"/>
      <c r="W56" s="12"/>
      <c r="X56" s="575" t="s">
        <v>208</v>
      </c>
    </row>
    <row r="57" spans="1:24" hidden="1" x14ac:dyDescent="0.2">
      <c r="A57" s="140" t="s">
        <v>140</v>
      </c>
      <c r="B57" s="140" t="s">
        <v>74</v>
      </c>
      <c r="C57" s="140" t="s">
        <v>141</v>
      </c>
      <c r="D57" s="379" t="s">
        <v>86</v>
      </c>
      <c r="E57" s="148"/>
      <c r="F57" s="149"/>
      <c r="G57" s="149"/>
      <c r="H57" s="148"/>
      <c r="I57" s="149"/>
      <c r="J57" s="149"/>
      <c r="K57" s="149"/>
      <c r="L57" s="150"/>
      <c r="M57" s="151"/>
      <c r="N57" s="152"/>
      <c r="O57" s="98"/>
      <c r="P57" s="37" t="str">
        <f t="shared" si="0"/>
        <v/>
      </c>
      <c r="Q57" s="151"/>
      <c r="R57" s="187"/>
      <c r="S57" s="98"/>
      <c r="T57" s="64"/>
      <c r="U57" s="154"/>
      <c r="V57" s="155"/>
      <c r="W57" s="12"/>
      <c r="X57" s="575" t="s">
        <v>145</v>
      </c>
    </row>
    <row r="58" spans="1:24" hidden="1" x14ac:dyDescent="0.2">
      <c r="A58" s="203"/>
      <c r="B58" s="203"/>
      <c r="C58" s="203"/>
      <c r="D58" s="203"/>
      <c r="E58" s="99"/>
      <c r="F58" s="100"/>
      <c r="G58" s="100"/>
      <c r="H58" s="99"/>
      <c r="I58" s="100"/>
      <c r="J58" s="100"/>
      <c r="K58" s="100"/>
      <c r="L58" s="101"/>
      <c r="M58" s="188"/>
      <c r="N58" s="189"/>
      <c r="O58" s="101"/>
      <c r="P58" s="39" t="str">
        <f t="shared" si="0"/>
        <v/>
      </c>
      <c r="Q58" s="188"/>
      <c r="R58" s="189"/>
      <c r="S58" s="101"/>
      <c r="T58" s="65"/>
      <c r="U58" s="192"/>
      <c r="V58" s="193"/>
      <c r="W58" s="12"/>
      <c r="X58" s="575" t="s">
        <v>209</v>
      </c>
    </row>
    <row r="59" spans="1:24" hidden="1" x14ac:dyDescent="0.2">
      <c r="A59" s="140" t="s">
        <v>143</v>
      </c>
      <c r="B59" s="140" t="s">
        <v>94</v>
      </c>
      <c r="C59" s="140" t="s">
        <v>144</v>
      </c>
      <c r="D59" s="379" t="s">
        <v>86</v>
      </c>
      <c r="E59" s="148"/>
      <c r="F59" s="149"/>
      <c r="G59" s="149"/>
      <c r="H59" s="148"/>
      <c r="I59" s="149"/>
      <c r="J59" s="149"/>
      <c r="K59" s="149"/>
      <c r="L59" s="150"/>
      <c r="M59" s="151"/>
      <c r="N59" s="152"/>
      <c r="O59" s="98"/>
      <c r="P59" s="37" t="str">
        <f t="shared" si="0"/>
        <v/>
      </c>
      <c r="Q59" s="151"/>
      <c r="R59" s="187"/>
      <c r="S59" s="98"/>
      <c r="T59" s="64"/>
      <c r="U59" s="194"/>
      <c r="V59" s="195"/>
      <c r="W59" s="12"/>
      <c r="X59" s="575" t="s">
        <v>148</v>
      </c>
    </row>
    <row r="60" spans="1:24" hidden="1" x14ac:dyDescent="0.2">
      <c r="A60" s="203"/>
      <c r="B60" s="203"/>
      <c r="C60" s="203"/>
      <c r="D60" s="203"/>
      <c r="E60" s="99"/>
      <c r="F60" s="100"/>
      <c r="G60" s="100"/>
      <c r="H60" s="99"/>
      <c r="I60" s="100"/>
      <c r="J60" s="100"/>
      <c r="K60" s="100"/>
      <c r="L60" s="101"/>
      <c r="M60" s="188"/>
      <c r="N60" s="189"/>
      <c r="O60" s="101"/>
      <c r="P60" s="39" t="str">
        <f t="shared" si="0"/>
        <v/>
      </c>
      <c r="Q60" s="188"/>
      <c r="R60" s="189"/>
      <c r="S60" s="101"/>
      <c r="T60" s="65"/>
      <c r="U60" s="192"/>
      <c r="V60" s="193"/>
      <c r="W60" s="12"/>
      <c r="X60" s="575" t="s">
        <v>210</v>
      </c>
    </row>
    <row r="61" spans="1:24" ht="102" x14ac:dyDescent="0.2">
      <c r="A61" s="202" t="s">
        <v>146</v>
      </c>
      <c r="B61" s="202" t="s">
        <v>74</v>
      </c>
      <c r="C61" s="202" t="s">
        <v>147</v>
      </c>
      <c r="D61" s="505" t="s">
        <v>81</v>
      </c>
      <c r="E61" s="22" t="s">
        <v>77</v>
      </c>
      <c r="F61" s="23"/>
      <c r="G61" s="23" t="s">
        <v>81</v>
      </c>
      <c r="H61" s="22" t="s">
        <v>222</v>
      </c>
      <c r="I61" s="23"/>
      <c r="J61" s="23" t="s">
        <v>224</v>
      </c>
      <c r="K61" s="23" t="s">
        <v>394</v>
      </c>
      <c r="L61" s="23" t="s">
        <v>226</v>
      </c>
      <c r="M61" s="88" t="s">
        <v>89</v>
      </c>
      <c r="N61" s="88">
        <v>0.60416666666666663</v>
      </c>
      <c r="O61" s="18"/>
      <c r="P61" s="196" t="s">
        <v>89</v>
      </c>
      <c r="Q61" s="88"/>
      <c r="R61" s="88">
        <v>0.64583333333333337</v>
      </c>
      <c r="S61" s="18"/>
      <c r="T61" s="197"/>
      <c r="U61" s="71" t="s">
        <v>81</v>
      </c>
      <c r="V61" s="683" t="s">
        <v>395</v>
      </c>
      <c r="W61" s="12"/>
      <c r="X61" s="575" t="s">
        <v>150</v>
      </c>
    </row>
    <row r="62" spans="1:24" x14ac:dyDescent="0.2">
      <c r="A62" s="200"/>
      <c r="B62" s="200"/>
      <c r="C62" s="200"/>
      <c r="D62" s="200"/>
      <c r="E62" s="19"/>
      <c r="F62" s="20"/>
      <c r="G62" s="20"/>
      <c r="H62" s="19"/>
      <c r="I62" s="20"/>
      <c r="J62" s="20"/>
      <c r="K62" s="20"/>
      <c r="L62" s="21"/>
      <c r="M62" s="85"/>
      <c r="N62" s="86"/>
      <c r="O62" s="21"/>
      <c r="P62" s="198" t="str">
        <f t="shared" si="0"/>
        <v/>
      </c>
      <c r="Q62" s="85"/>
      <c r="R62" s="86"/>
      <c r="S62" s="21"/>
      <c r="T62" s="227"/>
      <c r="U62" s="69"/>
      <c r="V62" s="70"/>
      <c r="W62" s="12"/>
      <c r="X62" s="575" t="s">
        <v>211</v>
      </c>
    </row>
    <row r="63" spans="1:24" hidden="1" x14ac:dyDescent="0.2">
      <c r="A63" s="140" t="s">
        <v>146</v>
      </c>
      <c r="B63" s="140" t="s">
        <v>74</v>
      </c>
      <c r="C63" s="379" t="s">
        <v>149</v>
      </c>
      <c r="D63" s="379" t="s">
        <v>86</v>
      </c>
      <c r="E63" s="148"/>
      <c r="F63" s="149"/>
      <c r="G63" s="149"/>
      <c r="H63" s="148"/>
      <c r="I63" s="149"/>
      <c r="J63" s="149"/>
      <c r="K63" s="149"/>
      <c r="L63" s="150"/>
      <c r="M63" s="151"/>
      <c r="N63" s="152"/>
      <c r="O63" s="98"/>
      <c r="P63" s="37" t="str">
        <f t="shared" si="0"/>
        <v/>
      </c>
      <c r="Q63" s="151"/>
      <c r="R63" s="187"/>
      <c r="S63" s="98"/>
      <c r="T63" s="64"/>
      <c r="U63" s="154"/>
      <c r="V63" s="155"/>
      <c r="W63" s="12"/>
      <c r="X63" s="575" t="s">
        <v>152</v>
      </c>
    </row>
    <row r="64" spans="1:24" hidden="1" x14ac:dyDescent="0.2">
      <c r="A64" s="203"/>
      <c r="B64" s="203"/>
      <c r="C64" s="203"/>
      <c r="D64" s="203"/>
      <c r="E64" s="99"/>
      <c r="F64" s="100"/>
      <c r="G64" s="100"/>
      <c r="H64" s="99"/>
      <c r="I64" s="100"/>
      <c r="J64" s="100"/>
      <c r="K64" s="100"/>
      <c r="L64" s="101"/>
      <c r="M64" s="188"/>
      <c r="N64" s="189"/>
      <c r="O64" s="101"/>
      <c r="P64" s="39" t="str">
        <f t="shared" si="0"/>
        <v/>
      </c>
      <c r="Q64" s="188"/>
      <c r="R64" s="189"/>
      <c r="S64" s="101"/>
      <c r="T64" s="65"/>
      <c r="U64" s="192"/>
      <c r="V64" s="193"/>
      <c r="W64" s="12"/>
      <c r="X64" s="575" t="s">
        <v>212</v>
      </c>
    </row>
    <row r="65" spans="1:24" hidden="1" x14ac:dyDescent="0.2">
      <c r="A65" s="140" t="s">
        <v>146</v>
      </c>
      <c r="B65" s="140" t="s">
        <v>74</v>
      </c>
      <c r="C65" s="379" t="s">
        <v>151</v>
      </c>
      <c r="D65" s="379" t="s">
        <v>81</v>
      </c>
      <c r="E65" s="148"/>
      <c r="F65" s="149"/>
      <c r="G65" s="149"/>
      <c r="H65" s="148"/>
      <c r="I65" s="149"/>
      <c r="J65" s="149"/>
      <c r="K65" s="149"/>
      <c r="L65" s="150"/>
      <c r="M65" s="151"/>
      <c r="N65" s="152"/>
      <c r="O65" s="98"/>
      <c r="P65" s="37" t="str">
        <f t="shared" si="0"/>
        <v/>
      </c>
      <c r="Q65" s="151"/>
      <c r="R65" s="187"/>
      <c r="S65" s="98"/>
      <c r="T65" s="64"/>
      <c r="U65" s="194"/>
      <c r="V65" s="195"/>
      <c r="W65" s="12"/>
      <c r="X65" s="575" t="s">
        <v>154</v>
      </c>
    </row>
    <row r="66" spans="1:24" hidden="1" x14ac:dyDescent="0.2">
      <c r="A66" s="203"/>
      <c r="B66" s="203"/>
      <c r="C66" s="203"/>
      <c r="D66" s="203"/>
      <c r="E66" s="99"/>
      <c r="F66" s="100"/>
      <c r="G66" s="100"/>
      <c r="H66" s="99"/>
      <c r="I66" s="100"/>
      <c r="J66" s="100"/>
      <c r="K66" s="100"/>
      <c r="L66" s="101"/>
      <c r="M66" s="188"/>
      <c r="N66" s="189"/>
      <c r="O66" s="101"/>
      <c r="P66" s="39" t="str">
        <f t="shared" si="0"/>
        <v/>
      </c>
      <c r="Q66" s="188"/>
      <c r="R66" s="189"/>
      <c r="S66" s="101"/>
      <c r="T66" s="65"/>
      <c r="U66" s="192"/>
      <c r="V66" s="193"/>
      <c r="W66" s="12"/>
      <c r="X66" s="575" t="s">
        <v>213</v>
      </c>
    </row>
    <row r="67" spans="1:24" hidden="1" x14ac:dyDescent="0.2">
      <c r="A67" s="140" t="s">
        <v>146</v>
      </c>
      <c r="B67" s="140" t="s">
        <v>74</v>
      </c>
      <c r="C67" s="140" t="s">
        <v>153</v>
      </c>
      <c r="D67" s="379" t="s">
        <v>86</v>
      </c>
      <c r="E67" s="148"/>
      <c r="F67" s="149"/>
      <c r="G67" s="149"/>
      <c r="H67" s="148"/>
      <c r="I67" s="149"/>
      <c r="J67" s="149"/>
      <c r="K67" s="149"/>
      <c r="L67" s="150"/>
      <c r="M67" s="151"/>
      <c r="N67" s="152"/>
      <c r="O67" s="98"/>
      <c r="P67" s="37" t="str">
        <f t="shared" si="0"/>
        <v/>
      </c>
      <c r="Q67" s="151"/>
      <c r="R67" s="187"/>
      <c r="S67" s="98"/>
      <c r="T67" s="64"/>
      <c r="U67" s="154"/>
      <c r="V67" s="155"/>
      <c r="W67" s="12"/>
      <c r="X67" s="573" t="s">
        <v>79</v>
      </c>
    </row>
    <row r="68" spans="1:24" hidden="1" x14ac:dyDescent="0.2">
      <c r="A68" s="203"/>
      <c r="B68" s="203"/>
      <c r="C68" s="203"/>
      <c r="D68" s="203"/>
      <c r="E68" s="99"/>
      <c r="F68" s="100"/>
      <c r="G68" s="100"/>
      <c r="H68" s="99"/>
      <c r="I68" s="100"/>
      <c r="J68" s="100"/>
      <c r="K68" s="100"/>
      <c r="L68" s="101"/>
      <c r="M68" s="188"/>
      <c r="N68" s="189"/>
      <c r="O68" s="101"/>
      <c r="P68" s="39" t="str">
        <f t="shared" si="0"/>
        <v/>
      </c>
      <c r="Q68" s="188"/>
      <c r="R68" s="189"/>
      <c r="S68" s="101"/>
      <c r="T68" s="65"/>
      <c r="U68" s="192"/>
      <c r="V68" s="193"/>
      <c r="W68" s="12"/>
      <c r="X68" s="575"/>
    </row>
    <row r="69" spans="1:24" hidden="1" x14ac:dyDescent="0.2">
      <c r="A69" s="140" t="s">
        <v>155</v>
      </c>
      <c r="B69" s="140" t="s">
        <v>94</v>
      </c>
      <c r="C69" s="140" t="s">
        <v>156</v>
      </c>
      <c r="D69" s="379" t="s">
        <v>86</v>
      </c>
      <c r="E69" s="148"/>
      <c r="F69" s="149"/>
      <c r="G69" s="149"/>
      <c r="H69" s="148"/>
      <c r="I69" s="149"/>
      <c r="J69" s="149"/>
      <c r="K69" s="149"/>
      <c r="L69" s="150"/>
      <c r="M69" s="151"/>
      <c r="N69" s="152"/>
      <c r="O69" s="98"/>
      <c r="P69" s="37" t="str">
        <f t="shared" si="0"/>
        <v/>
      </c>
      <c r="Q69" s="151"/>
      <c r="R69" s="187"/>
      <c r="S69" s="98"/>
      <c r="T69" s="64"/>
      <c r="U69" s="154"/>
      <c r="V69" s="155"/>
      <c r="W69" s="12"/>
      <c r="X69" s="573"/>
    </row>
    <row r="70" spans="1:24" hidden="1" x14ac:dyDescent="0.2">
      <c r="A70" s="203"/>
      <c r="B70" s="203"/>
      <c r="C70" s="203"/>
      <c r="D70" s="203"/>
      <c r="E70" s="99"/>
      <c r="F70" s="100"/>
      <c r="G70" s="100"/>
      <c r="H70" s="99"/>
      <c r="I70" s="100"/>
      <c r="J70" s="100"/>
      <c r="K70" s="100"/>
      <c r="L70" s="101"/>
      <c r="M70" s="188"/>
      <c r="N70" s="189"/>
      <c r="O70" s="101"/>
      <c r="P70" s="39" t="str">
        <f t="shared" si="0"/>
        <v/>
      </c>
      <c r="Q70" s="188"/>
      <c r="R70" s="189"/>
      <c r="S70" s="101"/>
      <c r="T70" s="65"/>
      <c r="U70" s="192"/>
      <c r="V70" s="193"/>
      <c r="W70" s="12"/>
      <c r="X70" s="573"/>
    </row>
    <row r="71" spans="1:24" hidden="1" x14ac:dyDescent="0.2">
      <c r="A71" s="140" t="s">
        <v>157</v>
      </c>
      <c r="B71" s="140" t="s">
        <v>79</v>
      </c>
      <c r="C71" s="140" t="s">
        <v>158</v>
      </c>
      <c r="D71" s="379" t="s">
        <v>81</v>
      </c>
      <c r="E71" s="148"/>
      <c r="F71" s="149"/>
      <c r="G71" s="149"/>
      <c r="H71" s="148"/>
      <c r="I71" s="149"/>
      <c r="J71" s="149"/>
      <c r="K71" s="149"/>
      <c r="L71" s="150"/>
      <c r="M71" s="151"/>
      <c r="N71" s="152"/>
      <c r="O71" s="98"/>
      <c r="P71" s="37" t="str">
        <f t="shared" si="0"/>
        <v/>
      </c>
      <c r="Q71" s="151"/>
      <c r="R71" s="187"/>
      <c r="S71" s="98"/>
      <c r="T71" s="64"/>
      <c r="U71" s="194"/>
      <c r="V71" s="195"/>
      <c r="W71" s="12"/>
      <c r="X71" s="575" t="s">
        <v>159</v>
      </c>
    </row>
    <row r="72" spans="1:24" hidden="1" x14ac:dyDescent="0.2">
      <c r="A72" s="203"/>
      <c r="B72" s="203"/>
      <c r="C72" s="203"/>
      <c r="D72" s="203"/>
      <c r="E72" s="99"/>
      <c r="F72" s="100"/>
      <c r="G72" s="100"/>
      <c r="H72" s="99"/>
      <c r="I72" s="100"/>
      <c r="J72" s="100"/>
      <c r="K72" s="100"/>
      <c r="L72" s="101"/>
      <c r="M72" s="188"/>
      <c r="N72" s="189"/>
      <c r="O72" s="101"/>
      <c r="P72" s="39" t="str">
        <f t="shared" si="0"/>
        <v/>
      </c>
      <c r="Q72" s="188"/>
      <c r="R72" s="189"/>
      <c r="S72" s="101"/>
      <c r="T72" s="65"/>
      <c r="U72" s="192"/>
      <c r="V72" s="193"/>
      <c r="W72" s="12"/>
      <c r="X72" s="575" t="s">
        <v>226</v>
      </c>
    </row>
    <row r="73" spans="1:24" hidden="1" x14ac:dyDescent="0.2">
      <c r="A73" s="140" t="s">
        <v>160</v>
      </c>
      <c r="B73" s="140" t="s">
        <v>79</v>
      </c>
      <c r="C73" s="140" t="s">
        <v>161</v>
      </c>
      <c r="D73" s="379" t="s">
        <v>81</v>
      </c>
      <c r="E73" s="148"/>
      <c r="F73" s="149"/>
      <c r="G73" s="149"/>
      <c r="H73" s="148"/>
      <c r="I73" s="149"/>
      <c r="J73" s="149"/>
      <c r="K73" s="149"/>
      <c r="L73" s="150"/>
      <c r="M73" s="151"/>
      <c r="N73" s="152"/>
      <c r="O73" s="98"/>
      <c r="P73" s="37" t="str">
        <f t="shared" si="0"/>
        <v/>
      </c>
      <c r="Q73" s="151"/>
      <c r="R73" s="187"/>
      <c r="S73" s="98"/>
      <c r="T73" s="64"/>
      <c r="U73" s="154"/>
      <c r="V73" s="155"/>
      <c r="W73" s="12"/>
      <c r="X73" s="575" t="s">
        <v>162</v>
      </c>
    </row>
    <row r="74" spans="1:24" hidden="1" x14ac:dyDescent="0.2">
      <c r="A74" s="203"/>
      <c r="B74" s="203"/>
      <c r="C74" s="203"/>
      <c r="D74" s="203"/>
      <c r="E74" s="99"/>
      <c r="F74" s="100"/>
      <c r="G74" s="100"/>
      <c r="H74" s="99"/>
      <c r="I74" s="100"/>
      <c r="J74" s="100"/>
      <c r="K74" s="100"/>
      <c r="L74" s="101"/>
      <c r="M74" s="188"/>
      <c r="N74" s="189"/>
      <c r="O74" s="101"/>
      <c r="P74" s="39" t="str">
        <f t="shared" si="0"/>
        <v/>
      </c>
      <c r="Q74" s="188"/>
      <c r="R74" s="189"/>
      <c r="S74" s="101"/>
      <c r="T74" s="65"/>
      <c r="U74" s="192"/>
      <c r="V74" s="193"/>
      <c r="W74" s="12"/>
    </row>
    <row r="75" spans="1:24" hidden="1" x14ac:dyDescent="0.2">
      <c r="A75" s="140" t="s">
        <v>163</v>
      </c>
      <c r="B75" s="140" t="s">
        <v>74</v>
      </c>
      <c r="C75" s="140" t="s">
        <v>164</v>
      </c>
      <c r="D75" s="379" t="s">
        <v>86</v>
      </c>
      <c r="E75" s="148"/>
      <c r="F75" s="149"/>
      <c r="G75" s="149"/>
      <c r="H75" s="148"/>
      <c r="I75" s="149"/>
      <c r="J75" s="149"/>
      <c r="K75" s="149"/>
      <c r="L75" s="150"/>
      <c r="M75" s="151"/>
      <c r="N75" s="152"/>
      <c r="O75" s="98"/>
      <c r="P75" s="37" t="str">
        <f t="shared" ref="P75:P114" si="1">IF(N75="","",MAX(M75-N75,0))</f>
        <v/>
      </c>
      <c r="Q75" s="151"/>
      <c r="R75" s="187"/>
      <c r="S75" s="98"/>
      <c r="T75" s="64"/>
      <c r="U75" s="154"/>
      <c r="V75" s="155"/>
      <c r="W75" s="12"/>
      <c r="X75" s="454" t="s">
        <v>229</v>
      </c>
    </row>
    <row r="76" spans="1:24" hidden="1" x14ac:dyDescent="0.2">
      <c r="A76" s="203"/>
      <c r="B76" s="203"/>
      <c r="C76" s="203"/>
      <c r="D76" s="203"/>
      <c r="E76" s="99"/>
      <c r="F76" s="100"/>
      <c r="G76" s="100"/>
      <c r="H76" s="99"/>
      <c r="I76" s="100"/>
      <c r="J76" s="100"/>
      <c r="K76" s="100"/>
      <c r="L76" s="101"/>
      <c r="M76" s="188"/>
      <c r="N76" s="189"/>
      <c r="O76" s="101"/>
      <c r="P76" s="39" t="str">
        <f t="shared" si="1"/>
        <v/>
      </c>
      <c r="Q76" s="188"/>
      <c r="R76" s="189"/>
      <c r="S76" s="101"/>
      <c r="T76" s="65"/>
      <c r="U76" s="192"/>
      <c r="V76" s="193"/>
      <c r="W76" s="12"/>
      <c r="X76" s="454" t="s">
        <v>224</v>
      </c>
    </row>
    <row r="77" spans="1:24" hidden="1" x14ac:dyDescent="0.2">
      <c r="A77" s="140" t="s">
        <v>165</v>
      </c>
      <c r="B77" s="140" t="s">
        <v>74</v>
      </c>
      <c r="C77" s="140" t="s">
        <v>166</v>
      </c>
      <c r="D77" s="379" t="s">
        <v>86</v>
      </c>
      <c r="E77" s="148"/>
      <c r="F77" s="149"/>
      <c r="G77" s="149"/>
      <c r="H77" s="148"/>
      <c r="I77" s="149"/>
      <c r="J77" s="149"/>
      <c r="K77" s="149"/>
      <c r="L77" s="150"/>
      <c r="M77" s="151"/>
      <c r="N77" s="152"/>
      <c r="O77" s="98"/>
      <c r="P77" s="37" t="str">
        <f t="shared" si="1"/>
        <v/>
      </c>
      <c r="Q77" s="151"/>
      <c r="R77" s="187"/>
      <c r="S77" s="98"/>
      <c r="T77" s="64"/>
      <c r="U77" s="194"/>
      <c r="V77" s="195"/>
      <c r="W77" s="12"/>
      <c r="X77" s="454" t="s">
        <v>79</v>
      </c>
    </row>
    <row r="78" spans="1:24" hidden="1" x14ac:dyDescent="0.2">
      <c r="A78" s="203"/>
      <c r="B78" s="203"/>
      <c r="C78" s="203"/>
      <c r="D78" s="203"/>
      <c r="E78" s="99"/>
      <c r="F78" s="100"/>
      <c r="G78" s="100"/>
      <c r="H78" s="99"/>
      <c r="I78" s="100"/>
      <c r="J78" s="100"/>
      <c r="K78" s="100"/>
      <c r="L78" s="101"/>
      <c r="M78" s="188"/>
      <c r="N78" s="189"/>
      <c r="O78" s="101"/>
      <c r="P78" s="39" t="str">
        <f t="shared" si="1"/>
        <v/>
      </c>
      <c r="Q78" s="188"/>
      <c r="R78" s="189"/>
      <c r="S78" s="101"/>
      <c r="T78" s="65"/>
      <c r="U78" s="192"/>
      <c r="V78" s="193"/>
      <c r="W78" s="12"/>
    </row>
    <row r="79" spans="1:24" hidden="1" x14ac:dyDescent="0.2">
      <c r="A79" s="140" t="s">
        <v>167</v>
      </c>
      <c r="B79" s="140" t="s">
        <v>137</v>
      </c>
      <c r="C79" s="140" t="s">
        <v>168</v>
      </c>
      <c r="D79" s="379" t="s">
        <v>81</v>
      </c>
      <c r="E79" s="148"/>
      <c r="F79" s="149"/>
      <c r="G79" s="149"/>
      <c r="H79" s="148"/>
      <c r="I79" s="149"/>
      <c r="J79" s="149"/>
      <c r="K79" s="149"/>
      <c r="L79" s="150"/>
      <c r="M79" s="151"/>
      <c r="N79" s="152"/>
      <c r="O79" s="98"/>
      <c r="P79" s="37" t="str">
        <f t="shared" si="1"/>
        <v/>
      </c>
      <c r="Q79" s="151"/>
      <c r="R79" s="187"/>
      <c r="S79" s="98"/>
      <c r="T79" s="64"/>
      <c r="U79" s="154"/>
      <c r="V79" s="155"/>
      <c r="W79" s="12"/>
    </row>
    <row r="80" spans="1:24" hidden="1" x14ac:dyDescent="0.2">
      <c r="A80" s="203"/>
      <c r="B80" s="203"/>
      <c r="C80" s="203"/>
      <c r="D80" s="203"/>
      <c r="E80" s="99"/>
      <c r="F80" s="100"/>
      <c r="G80" s="100"/>
      <c r="H80" s="99"/>
      <c r="I80" s="100"/>
      <c r="J80" s="100"/>
      <c r="K80" s="100"/>
      <c r="L80" s="101"/>
      <c r="M80" s="188"/>
      <c r="N80" s="189"/>
      <c r="O80" s="101"/>
      <c r="P80" s="39" t="str">
        <f t="shared" si="1"/>
        <v/>
      </c>
      <c r="Q80" s="188"/>
      <c r="R80" s="189"/>
      <c r="S80" s="101"/>
      <c r="T80" s="65"/>
      <c r="U80" s="192"/>
      <c r="V80" s="193"/>
      <c r="W80" s="12"/>
    </row>
    <row r="81" spans="1:23" hidden="1" x14ac:dyDescent="0.2">
      <c r="A81" s="140" t="s">
        <v>169</v>
      </c>
      <c r="B81" s="140" t="s">
        <v>94</v>
      </c>
      <c r="C81" s="140" t="s">
        <v>170</v>
      </c>
      <c r="D81" s="379" t="s">
        <v>81</v>
      </c>
      <c r="E81" s="148"/>
      <c r="F81" s="149"/>
      <c r="G81" s="149"/>
      <c r="H81" s="148"/>
      <c r="I81" s="149"/>
      <c r="J81" s="149"/>
      <c r="K81" s="149"/>
      <c r="L81" s="150"/>
      <c r="M81" s="151"/>
      <c r="N81" s="152"/>
      <c r="O81" s="98"/>
      <c r="P81" s="37" t="str">
        <f t="shared" si="1"/>
        <v/>
      </c>
      <c r="Q81" s="151"/>
      <c r="R81" s="187"/>
      <c r="S81" s="98"/>
      <c r="T81" s="64"/>
      <c r="U81" s="154"/>
      <c r="V81" s="155"/>
      <c r="W81" s="12"/>
    </row>
    <row r="82" spans="1:23" hidden="1" x14ac:dyDescent="0.2">
      <c r="A82" s="203"/>
      <c r="B82" s="203"/>
      <c r="C82" s="203"/>
      <c r="D82" s="203"/>
      <c r="E82" s="99"/>
      <c r="F82" s="100"/>
      <c r="G82" s="100"/>
      <c r="H82" s="99"/>
      <c r="I82" s="100"/>
      <c r="J82" s="100"/>
      <c r="K82" s="100"/>
      <c r="L82" s="101"/>
      <c r="M82" s="188"/>
      <c r="N82" s="189"/>
      <c r="O82" s="101"/>
      <c r="P82" s="39" t="str">
        <f t="shared" si="1"/>
        <v/>
      </c>
      <c r="Q82" s="188"/>
      <c r="R82" s="189"/>
      <c r="S82" s="101"/>
      <c r="T82" s="65"/>
      <c r="U82" s="192"/>
      <c r="V82" s="193"/>
      <c r="W82" s="12"/>
    </row>
    <row r="83" spans="1:23" hidden="1" x14ac:dyDescent="0.2">
      <c r="A83" s="594" t="s">
        <v>169</v>
      </c>
      <c r="B83" s="594" t="s">
        <v>94</v>
      </c>
      <c r="C83" s="594" t="s">
        <v>171</v>
      </c>
      <c r="D83" s="594" t="s">
        <v>81</v>
      </c>
      <c r="E83" s="148"/>
      <c r="F83" s="149"/>
      <c r="G83" s="149"/>
      <c r="H83" s="148"/>
      <c r="I83" s="149"/>
      <c r="J83" s="149"/>
      <c r="K83" s="149"/>
      <c r="L83" s="150"/>
      <c r="M83" s="151"/>
      <c r="N83" s="152"/>
      <c r="O83" s="98"/>
      <c r="P83" s="37" t="str">
        <f t="shared" si="1"/>
        <v/>
      </c>
      <c r="Q83" s="151"/>
      <c r="R83" s="187"/>
      <c r="S83" s="98"/>
      <c r="T83" s="64"/>
      <c r="U83" s="194"/>
      <c r="V83" s="195"/>
      <c r="W83" s="12"/>
    </row>
    <row r="84" spans="1:23" hidden="1" x14ac:dyDescent="0.2">
      <c r="A84" s="205"/>
      <c r="B84" s="205"/>
      <c r="C84" s="205"/>
      <c r="D84" s="205"/>
      <c r="E84" s="99"/>
      <c r="F84" s="100"/>
      <c r="G84" s="100"/>
      <c r="H84" s="99"/>
      <c r="I84" s="100"/>
      <c r="J84" s="100"/>
      <c r="K84" s="100"/>
      <c r="L84" s="101"/>
      <c r="M84" s="188"/>
      <c r="N84" s="189"/>
      <c r="O84" s="101"/>
      <c r="P84" s="39" t="str">
        <f t="shared" si="1"/>
        <v/>
      </c>
      <c r="Q84" s="188"/>
      <c r="R84" s="189"/>
      <c r="S84" s="101"/>
      <c r="T84" s="65"/>
      <c r="U84" s="192"/>
      <c r="V84" s="193"/>
      <c r="W84" s="12"/>
    </row>
    <row r="85" spans="1:23" hidden="1" x14ac:dyDescent="0.2">
      <c r="A85" s="140" t="s">
        <v>172</v>
      </c>
      <c r="B85" s="140" t="s">
        <v>74</v>
      </c>
      <c r="C85" s="140" t="s">
        <v>173</v>
      </c>
      <c r="D85" s="379" t="s">
        <v>86</v>
      </c>
      <c r="E85" s="148"/>
      <c r="F85" s="149"/>
      <c r="G85" s="149"/>
      <c r="H85" s="148"/>
      <c r="I85" s="149"/>
      <c r="J85" s="149"/>
      <c r="K85" s="149"/>
      <c r="L85" s="150"/>
      <c r="M85" s="151"/>
      <c r="N85" s="152"/>
      <c r="O85" s="98"/>
      <c r="P85" s="37" t="str">
        <f t="shared" si="1"/>
        <v/>
      </c>
      <c r="Q85" s="151"/>
      <c r="R85" s="187"/>
      <c r="S85" s="98"/>
      <c r="T85" s="64"/>
      <c r="U85" s="154"/>
      <c r="V85" s="155"/>
      <c r="W85" s="12"/>
    </row>
    <row r="86" spans="1:23" hidden="1" x14ac:dyDescent="0.2">
      <c r="A86" s="203"/>
      <c r="B86" s="203"/>
      <c r="C86" s="203"/>
      <c r="D86" s="203"/>
      <c r="E86" s="99"/>
      <c r="F86" s="100"/>
      <c r="G86" s="100"/>
      <c r="H86" s="99"/>
      <c r="I86" s="100"/>
      <c r="J86" s="100"/>
      <c r="K86" s="100"/>
      <c r="L86" s="101"/>
      <c r="M86" s="188"/>
      <c r="N86" s="189"/>
      <c r="O86" s="101"/>
      <c r="P86" s="39" t="str">
        <f t="shared" si="1"/>
        <v/>
      </c>
      <c r="Q86" s="188"/>
      <c r="R86" s="189"/>
      <c r="S86" s="101"/>
      <c r="T86" s="65"/>
      <c r="U86" s="192"/>
      <c r="V86" s="193"/>
      <c r="W86" s="12"/>
    </row>
    <row r="87" spans="1:23" hidden="1" x14ac:dyDescent="0.2">
      <c r="A87" s="140" t="s">
        <v>174</v>
      </c>
      <c r="B87" s="140" t="s">
        <v>94</v>
      </c>
      <c r="C87" s="140" t="s">
        <v>175</v>
      </c>
      <c r="D87" s="379" t="s">
        <v>86</v>
      </c>
      <c r="E87" s="148"/>
      <c r="F87" s="149"/>
      <c r="G87" s="149"/>
      <c r="H87" s="148"/>
      <c r="I87" s="149"/>
      <c r="J87" s="149"/>
      <c r="K87" s="149"/>
      <c r="L87" s="150"/>
      <c r="M87" s="151"/>
      <c r="N87" s="152"/>
      <c r="O87" s="98"/>
      <c r="P87" s="37" t="str">
        <f t="shared" si="1"/>
        <v/>
      </c>
      <c r="Q87" s="151"/>
      <c r="R87" s="187"/>
      <c r="S87" s="98"/>
      <c r="T87" s="64"/>
      <c r="U87" s="154"/>
      <c r="V87" s="155"/>
      <c r="W87" s="12"/>
    </row>
    <row r="88" spans="1:23" hidden="1" x14ac:dyDescent="0.2">
      <c r="A88" s="203"/>
      <c r="B88" s="203"/>
      <c r="C88" s="203"/>
      <c r="D88" s="203"/>
      <c r="E88" s="99"/>
      <c r="F88" s="100"/>
      <c r="G88" s="100"/>
      <c r="H88" s="99"/>
      <c r="I88" s="100"/>
      <c r="J88" s="100"/>
      <c r="K88" s="100"/>
      <c r="L88" s="101"/>
      <c r="M88" s="188"/>
      <c r="N88" s="189"/>
      <c r="O88" s="101"/>
      <c r="P88" s="39" t="str">
        <f t="shared" si="1"/>
        <v/>
      </c>
      <c r="Q88" s="188"/>
      <c r="R88" s="189"/>
      <c r="S88" s="101"/>
      <c r="T88" s="65"/>
      <c r="U88" s="192"/>
      <c r="V88" s="193"/>
      <c r="W88" s="12"/>
    </row>
    <row r="89" spans="1:23" hidden="1" x14ac:dyDescent="0.2">
      <c r="A89" s="594" t="s">
        <v>174</v>
      </c>
      <c r="B89" s="594" t="s">
        <v>94</v>
      </c>
      <c r="C89" s="594" t="s">
        <v>176</v>
      </c>
      <c r="D89" s="594" t="s">
        <v>81</v>
      </c>
      <c r="E89" s="148"/>
      <c r="F89" s="149"/>
      <c r="G89" s="149"/>
      <c r="H89" s="148"/>
      <c r="I89" s="149"/>
      <c r="J89" s="149"/>
      <c r="K89" s="149"/>
      <c r="L89" s="150"/>
      <c r="M89" s="151"/>
      <c r="N89" s="152"/>
      <c r="O89" s="98"/>
      <c r="P89" s="37" t="str">
        <f t="shared" si="1"/>
        <v/>
      </c>
      <c r="Q89" s="151"/>
      <c r="R89" s="187"/>
      <c r="S89" s="98"/>
      <c r="T89" s="64"/>
      <c r="U89" s="194"/>
      <c r="V89" s="195"/>
      <c r="W89" s="12"/>
    </row>
    <row r="90" spans="1:23" hidden="1" x14ac:dyDescent="0.2">
      <c r="A90" s="205"/>
      <c r="B90" s="205"/>
      <c r="C90" s="205"/>
      <c r="D90" s="205"/>
      <c r="E90" s="99"/>
      <c r="F90" s="100"/>
      <c r="G90" s="100"/>
      <c r="H90" s="99"/>
      <c r="I90" s="100"/>
      <c r="J90" s="100"/>
      <c r="K90" s="100"/>
      <c r="L90" s="101"/>
      <c r="M90" s="188"/>
      <c r="N90" s="189"/>
      <c r="O90" s="101"/>
      <c r="P90" s="39" t="str">
        <f t="shared" si="1"/>
        <v/>
      </c>
      <c r="Q90" s="188"/>
      <c r="R90" s="189"/>
      <c r="S90" s="101"/>
      <c r="T90" s="65"/>
      <c r="U90" s="192"/>
      <c r="V90" s="193"/>
      <c r="W90" s="12"/>
    </row>
    <row r="91" spans="1:23" hidden="1" x14ac:dyDescent="0.2">
      <c r="A91" s="140" t="s">
        <v>177</v>
      </c>
      <c r="B91" s="140" t="s">
        <v>79</v>
      </c>
      <c r="C91" s="140" t="s">
        <v>80</v>
      </c>
      <c r="D91" s="379" t="s">
        <v>81</v>
      </c>
      <c r="E91" s="148"/>
      <c r="F91" s="149"/>
      <c r="G91" s="149"/>
      <c r="H91" s="148"/>
      <c r="I91" s="149"/>
      <c r="J91" s="149"/>
      <c r="K91" s="149"/>
      <c r="L91" s="150"/>
      <c r="M91" s="151"/>
      <c r="N91" s="152"/>
      <c r="O91" s="98"/>
      <c r="P91" s="37" t="str">
        <f t="shared" si="1"/>
        <v/>
      </c>
      <c r="Q91" s="151"/>
      <c r="R91" s="187"/>
      <c r="S91" s="98"/>
      <c r="T91" s="64"/>
      <c r="U91" s="154"/>
      <c r="V91" s="155"/>
      <c r="W91" s="12"/>
    </row>
    <row r="92" spans="1:23" hidden="1" x14ac:dyDescent="0.2">
      <c r="A92" s="203"/>
      <c r="B92" s="203"/>
      <c r="C92" s="203"/>
      <c r="D92" s="203"/>
      <c r="E92" s="99"/>
      <c r="F92" s="100"/>
      <c r="G92" s="100"/>
      <c r="H92" s="99"/>
      <c r="I92" s="100"/>
      <c r="J92" s="100"/>
      <c r="K92" s="100"/>
      <c r="L92" s="101"/>
      <c r="M92" s="188"/>
      <c r="N92" s="189"/>
      <c r="O92" s="101"/>
      <c r="P92" s="39" t="str">
        <f t="shared" si="1"/>
        <v/>
      </c>
      <c r="Q92" s="188"/>
      <c r="R92" s="189"/>
      <c r="S92" s="101"/>
      <c r="T92" s="65"/>
      <c r="U92" s="192"/>
      <c r="V92" s="193"/>
      <c r="W92" s="12"/>
    </row>
    <row r="93" spans="1:23" x14ac:dyDescent="0.2">
      <c r="A93" s="202" t="s">
        <v>178</v>
      </c>
      <c r="B93" s="202" t="s">
        <v>79</v>
      </c>
      <c r="C93" s="202" t="s">
        <v>179</v>
      </c>
      <c r="D93" s="505" t="s">
        <v>81</v>
      </c>
      <c r="E93" s="22" t="s">
        <v>77</v>
      </c>
      <c r="F93" s="23"/>
      <c r="G93" s="23" t="s">
        <v>81</v>
      </c>
      <c r="H93" s="22" t="s">
        <v>222</v>
      </c>
      <c r="I93" s="23"/>
      <c r="J93" s="23" t="s">
        <v>229</v>
      </c>
      <c r="K93" s="23" t="s">
        <v>277</v>
      </c>
      <c r="L93" s="23" t="s">
        <v>162</v>
      </c>
      <c r="M93" s="87">
        <v>0.75</v>
      </c>
      <c r="N93" s="88"/>
      <c r="O93" s="18"/>
      <c r="P93" s="196" t="str">
        <f t="shared" si="1"/>
        <v/>
      </c>
      <c r="Q93" s="87"/>
      <c r="R93" s="88">
        <v>0.66666666666666663</v>
      </c>
      <c r="S93" s="18"/>
      <c r="T93" s="197"/>
      <c r="U93" s="71" t="s">
        <v>81</v>
      </c>
      <c r="V93" s="72"/>
      <c r="W93" s="12"/>
    </row>
    <row r="94" spans="1:23" x14ac:dyDescent="0.2">
      <c r="A94" s="200"/>
      <c r="B94" s="200"/>
      <c r="C94" s="200"/>
      <c r="D94" s="200"/>
      <c r="E94" s="19"/>
      <c r="F94" s="20"/>
      <c r="G94" s="20"/>
      <c r="H94" s="19"/>
      <c r="I94" s="20"/>
      <c r="J94" s="20"/>
      <c r="K94" s="20"/>
      <c r="L94" s="21"/>
      <c r="M94" s="42"/>
      <c r="N94" s="38"/>
      <c r="O94" s="21"/>
      <c r="P94" s="198" t="str">
        <f t="shared" si="1"/>
        <v/>
      </c>
      <c r="Q94" s="42"/>
      <c r="R94" s="38"/>
      <c r="S94" s="21"/>
      <c r="T94" s="227"/>
      <c r="U94" s="69"/>
      <c r="V94" s="70"/>
      <c r="W94" s="12"/>
    </row>
    <row r="95" spans="1:23" hidden="1" x14ac:dyDescent="0.2">
      <c r="A95" s="140" t="s">
        <v>181</v>
      </c>
      <c r="B95" s="140" t="s">
        <v>94</v>
      </c>
      <c r="C95" s="140" t="s">
        <v>182</v>
      </c>
      <c r="D95" s="379" t="s">
        <v>81</v>
      </c>
      <c r="E95" s="148"/>
      <c r="F95" s="149"/>
      <c r="G95" s="149"/>
      <c r="H95" s="148"/>
      <c r="I95" s="149"/>
      <c r="J95" s="149"/>
      <c r="K95" s="149"/>
      <c r="L95" s="150"/>
      <c r="M95" s="151"/>
      <c r="N95" s="152"/>
      <c r="O95" s="98"/>
      <c r="P95" s="37" t="str">
        <f t="shared" si="1"/>
        <v/>
      </c>
      <c r="Q95" s="151"/>
      <c r="R95" s="187"/>
      <c r="S95" s="98"/>
      <c r="T95" s="64"/>
      <c r="U95" s="194"/>
      <c r="V95" s="195"/>
      <c r="W95" s="12"/>
    </row>
    <row r="96" spans="1:23" hidden="1" x14ac:dyDescent="0.2">
      <c r="A96" s="203"/>
      <c r="B96" s="203"/>
      <c r="C96" s="203"/>
      <c r="D96" s="203"/>
      <c r="E96" s="99"/>
      <c r="F96" s="100"/>
      <c r="G96" s="100"/>
      <c r="H96" s="99"/>
      <c r="I96" s="100"/>
      <c r="J96" s="100"/>
      <c r="K96" s="100"/>
      <c r="L96" s="101"/>
      <c r="M96" s="188"/>
      <c r="N96" s="189"/>
      <c r="O96" s="101"/>
      <c r="P96" s="39" t="str">
        <f t="shared" si="1"/>
        <v/>
      </c>
      <c r="Q96" s="188"/>
      <c r="R96" s="189"/>
      <c r="S96" s="101"/>
      <c r="T96" s="65"/>
      <c r="U96" s="192"/>
      <c r="V96" s="193"/>
      <c r="W96" s="12"/>
    </row>
    <row r="97" spans="1:23" hidden="1" x14ac:dyDescent="0.2">
      <c r="A97" s="140" t="s">
        <v>183</v>
      </c>
      <c r="B97" s="140" t="s">
        <v>74</v>
      </c>
      <c r="C97" s="140" t="s">
        <v>184</v>
      </c>
      <c r="D97" s="379" t="s">
        <v>86</v>
      </c>
      <c r="E97" s="148"/>
      <c r="F97" s="149"/>
      <c r="G97" s="149"/>
      <c r="H97" s="148"/>
      <c r="I97" s="149"/>
      <c r="J97" s="149"/>
      <c r="K97" s="149"/>
      <c r="L97" s="150"/>
      <c r="M97" s="151"/>
      <c r="N97" s="152"/>
      <c r="O97" s="98"/>
      <c r="P97" s="37" t="str">
        <f t="shared" si="1"/>
        <v/>
      </c>
      <c r="Q97" s="151"/>
      <c r="R97" s="187"/>
      <c r="S97" s="98"/>
      <c r="T97" s="64"/>
      <c r="U97" s="154"/>
      <c r="V97" s="155"/>
      <c r="W97" s="12"/>
    </row>
    <row r="98" spans="1:23" hidden="1" x14ac:dyDescent="0.2">
      <c r="A98" s="203"/>
      <c r="B98" s="203"/>
      <c r="C98" s="203"/>
      <c r="D98" s="203"/>
      <c r="E98" s="99"/>
      <c r="F98" s="100"/>
      <c r="G98" s="100"/>
      <c r="H98" s="99"/>
      <c r="I98" s="100"/>
      <c r="J98" s="100"/>
      <c r="K98" s="100"/>
      <c r="L98" s="101"/>
      <c r="M98" s="188"/>
      <c r="N98" s="189"/>
      <c r="O98" s="101"/>
      <c r="P98" s="39" t="str">
        <f t="shared" si="1"/>
        <v/>
      </c>
      <c r="Q98" s="188"/>
      <c r="R98" s="189"/>
      <c r="S98" s="101"/>
      <c r="T98" s="65"/>
      <c r="U98" s="192"/>
      <c r="V98" s="193"/>
      <c r="W98" s="12"/>
    </row>
    <row r="99" spans="1:23" hidden="1" x14ac:dyDescent="0.2">
      <c r="A99" s="140" t="s">
        <v>185</v>
      </c>
      <c r="B99" s="140" t="s">
        <v>74</v>
      </c>
      <c r="C99" s="140" t="s">
        <v>186</v>
      </c>
      <c r="D99" s="379" t="s">
        <v>86</v>
      </c>
      <c r="E99" s="148"/>
      <c r="F99" s="149"/>
      <c r="G99" s="149"/>
      <c r="H99" s="148"/>
      <c r="I99" s="149"/>
      <c r="J99" s="149"/>
      <c r="K99" s="149"/>
      <c r="L99" s="150"/>
      <c r="M99" s="151"/>
      <c r="N99" s="152"/>
      <c r="O99" s="98"/>
      <c r="P99" s="37" t="str">
        <f t="shared" si="1"/>
        <v/>
      </c>
      <c r="Q99" s="151"/>
      <c r="R99" s="187"/>
      <c r="S99" s="98"/>
      <c r="T99" s="64"/>
      <c r="U99" s="154"/>
      <c r="V99" s="155"/>
      <c r="W99" s="12"/>
    </row>
    <row r="100" spans="1:23" hidden="1" x14ac:dyDescent="0.2">
      <c r="A100" s="203"/>
      <c r="B100" s="203"/>
      <c r="C100" s="203"/>
      <c r="D100" s="203"/>
      <c r="E100" s="99"/>
      <c r="F100" s="100"/>
      <c r="G100" s="100"/>
      <c r="H100" s="99"/>
      <c r="I100" s="100"/>
      <c r="J100" s="100"/>
      <c r="K100" s="100"/>
      <c r="L100" s="101"/>
      <c r="M100" s="188"/>
      <c r="N100" s="189"/>
      <c r="O100" s="101"/>
      <c r="P100" s="39" t="str">
        <f t="shared" si="1"/>
        <v/>
      </c>
      <c r="Q100" s="188"/>
      <c r="R100" s="189"/>
      <c r="S100" s="101"/>
      <c r="T100" s="65"/>
      <c r="U100" s="192"/>
      <c r="V100" s="193"/>
      <c r="W100" s="12"/>
    </row>
    <row r="101" spans="1:23" hidden="1" x14ac:dyDescent="0.2">
      <c r="A101" s="140" t="s">
        <v>187</v>
      </c>
      <c r="B101" s="140" t="s">
        <v>79</v>
      </c>
      <c r="C101" s="140" t="s">
        <v>188</v>
      </c>
      <c r="D101" s="379" t="s">
        <v>81</v>
      </c>
      <c r="E101" s="148"/>
      <c r="F101" s="149"/>
      <c r="G101" s="149"/>
      <c r="H101" s="148"/>
      <c r="I101" s="149"/>
      <c r="J101" s="149"/>
      <c r="K101" s="149"/>
      <c r="L101" s="150"/>
      <c r="M101" s="151"/>
      <c r="N101" s="152"/>
      <c r="O101" s="98"/>
      <c r="P101" s="37" t="str">
        <f t="shared" si="1"/>
        <v/>
      </c>
      <c r="Q101" s="151"/>
      <c r="R101" s="187"/>
      <c r="S101" s="98"/>
      <c r="T101" s="64"/>
      <c r="U101" s="194"/>
      <c r="V101" s="195"/>
      <c r="W101" s="12"/>
    </row>
    <row r="102" spans="1:23" hidden="1" x14ac:dyDescent="0.2">
      <c r="A102" s="203"/>
      <c r="B102" s="203"/>
      <c r="C102" s="203"/>
      <c r="D102" s="203"/>
      <c r="E102" s="99"/>
      <c r="F102" s="100"/>
      <c r="G102" s="100"/>
      <c r="H102" s="99"/>
      <c r="I102" s="100"/>
      <c r="J102" s="100"/>
      <c r="K102" s="100"/>
      <c r="L102" s="101"/>
      <c r="M102" s="188"/>
      <c r="N102" s="189"/>
      <c r="O102" s="101"/>
      <c r="P102" s="39" t="str">
        <f t="shared" si="1"/>
        <v/>
      </c>
      <c r="Q102" s="188"/>
      <c r="R102" s="189"/>
      <c r="S102" s="101"/>
      <c r="T102" s="65"/>
      <c r="U102" s="192"/>
      <c r="V102" s="193"/>
      <c r="W102" s="12"/>
    </row>
    <row r="103" spans="1:23" ht="181.5" customHeight="1" x14ac:dyDescent="0.2">
      <c r="A103" s="201" t="s">
        <v>189</v>
      </c>
      <c r="B103" s="201" t="s">
        <v>79</v>
      </c>
      <c r="C103" s="201" t="s">
        <v>190</v>
      </c>
      <c r="D103" s="201" t="s">
        <v>81</v>
      </c>
      <c r="E103" s="166"/>
      <c r="F103" s="167" t="s">
        <v>220</v>
      </c>
      <c r="G103" s="167"/>
      <c r="H103" s="166"/>
      <c r="I103" s="167"/>
      <c r="J103" s="167"/>
      <c r="K103" s="167"/>
      <c r="L103" s="177"/>
      <c r="M103" s="162">
        <v>0.66666666666666663</v>
      </c>
      <c r="N103" s="163">
        <v>0.6875</v>
      </c>
      <c r="O103" s="164"/>
      <c r="P103" s="229">
        <f t="shared" si="1"/>
        <v>0</v>
      </c>
      <c r="Q103" s="162"/>
      <c r="R103" s="163">
        <v>0.6875</v>
      </c>
      <c r="S103" s="18"/>
      <c r="T103" s="230"/>
      <c r="U103" s="250"/>
      <c r="V103" s="677" t="s">
        <v>396</v>
      </c>
      <c r="W103" s="12"/>
    </row>
    <row r="104" spans="1:23" ht="13.5" thickBot="1" x14ac:dyDescent="0.25">
      <c r="A104" s="264"/>
      <c r="B104" s="264"/>
      <c r="C104" s="264"/>
      <c r="D104" s="264"/>
      <c r="E104" s="259"/>
      <c r="F104" s="260"/>
      <c r="G104" s="260"/>
      <c r="H104" s="259"/>
      <c r="I104" s="260"/>
      <c r="J104" s="260"/>
      <c r="K104" s="260"/>
      <c r="L104" s="186"/>
      <c r="M104" s="498"/>
      <c r="N104" s="499"/>
      <c r="O104" s="186"/>
      <c r="P104" s="265" t="str">
        <f t="shared" si="1"/>
        <v/>
      </c>
      <c r="Q104" s="498"/>
      <c r="R104" s="38"/>
      <c r="S104" s="21"/>
      <c r="T104" s="284"/>
      <c r="U104" s="262"/>
      <c r="V104" s="263"/>
      <c r="W104" s="12"/>
    </row>
    <row r="105" spans="1:23" ht="13.5" hidden="1" thickBot="1" x14ac:dyDescent="0.25">
      <c r="A105" s="594" t="s">
        <v>191</v>
      </c>
      <c r="B105" s="594" t="s">
        <v>94</v>
      </c>
      <c r="C105" s="594" t="s">
        <v>192</v>
      </c>
      <c r="D105" s="379" t="s">
        <v>81</v>
      </c>
      <c r="E105" s="148"/>
      <c r="F105" s="149"/>
      <c r="G105" s="149"/>
      <c r="H105" s="148"/>
      <c r="I105" s="149"/>
      <c r="J105" s="149"/>
      <c r="K105" s="149"/>
      <c r="L105" s="150"/>
      <c r="M105" s="151"/>
      <c r="N105" s="152"/>
      <c r="O105" s="98"/>
      <c r="P105" s="37" t="str">
        <f t="shared" si="1"/>
        <v/>
      </c>
      <c r="Q105" s="151"/>
      <c r="R105" s="187"/>
      <c r="S105" s="98"/>
      <c r="T105" s="64"/>
      <c r="U105" s="154"/>
      <c r="V105" s="155"/>
      <c r="W105" s="12"/>
    </row>
    <row r="106" spans="1:23" ht="13.5" hidden="1" thickBot="1" x14ac:dyDescent="0.25">
      <c r="A106" s="207"/>
      <c r="B106" s="207"/>
      <c r="C106" s="207"/>
      <c r="D106" s="207"/>
      <c r="E106" s="208"/>
      <c r="F106" s="209"/>
      <c r="G106" s="209"/>
      <c r="H106" s="208"/>
      <c r="I106" s="209"/>
      <c r="J106" s="209"/>
      <c r="K106" s="209"/>
      <c r="L106" s="210"/>
      <c r="M106" s="211"/>
      <c r="N106" s="212"/>
      <c r="O106" s="213"/>
      <c r="P106" s="46" t="str">
        <f t="shared" si="1"/>
        <v/>
      </c>
      <c r="Q106" s="211"/>
      <c r="R106" s="212"/>
      <c r="S106" s="213"/>
      <c r="T106" s="66"/>
      <c r="U106" s="382"/>
      <c r="V106" s="383"/>
      <c r="W106" s="12"/>
    </row>
    <row r="107" spans="1:23" x14ac:dyDescent="0.2">
      <c r="A107" s="202" t="s">
        <v>397</v>
      </c>
      <c r="B107" s="505" t="s">
        <v>79</v>
      </c>
      <c r="C107" s="202" t="s">
        <v>398</v>
      </c>
      <c r="D107" s="505" t="s">
        <v>81</v>
      </c>
      <c r="E107" s="22" t="s">
        <v>77</v>
      </c>
      <c r="F107" s="23"/>
      <c r="G107" s="23" t="s">
        <v>81</v>
      </c>
      <c r="H107" s="22" t="s">
        <v>222</v>
      </c>
      <c r="I107" s="23"/>
      <c r="J107" s="23" t="s">
        <v>229</v>
      </c>
      <c r="K107" s="23"/>
      <c r="L107" s="24" t="s">
        <v>162</v>
      </c>
      <c r="M107" s="132">
        <v>0.66666666666666663</v>
      </c>
      <c r="N107" s="50"/>
      <c r="O107" s="51"/>
      <c r="P107" s="244" t="str">
        <f t="shared" si="1"/>
        <v/>
      </c>
      <c r="Q107" s="132"/>
      <c r="R107" s="503">
        <v>0.625</v>
      </c>
      <c r="S107" s="246"/>
      <c r="T107" s="244"/>
      <c r="U107" s="67" t="s">
        <v>81</v>
      </c>
      <c r="V107" s="68"/>
      <c r="W107" s="12"/>
    </row>
    <row r="108" spans="1:23" x14ac:dyDescent="0.2">
      <c r="A108" s="200"/>
      <c r="B108" s="200"/>
      <c r="C108" s="200"/>
      <c r="D108" s="200"/>
      <c r="E108" s="19"/>
      <c r="F108" s="20"/>
      <c r="G108" s="20"/>
      <c r="H108" s="19"/>
      <c r="I108" s="20"/>
      <c r="J108" s="20"/>
      <c r="K108" s="20"/>
      <c r="L108" s="21"/>
      <c r="M108" s="42"/>
      <c r="N108" s="38"/>
      <c r="O108" s="21"/>
      <c r="P108" s="198" t="str">
        <f t="shared" si="1"/>
        <v/>
      </c>
      <c r="Q108" s="42"/>
      <c r="R108" s="504"/>
      <c r="S108" s="19"/>
      <c r="T108" s="198"/>
      <c r="U108" s="69"/>
      <c r="V108" s="70"/>
      <c r="W108" s="12"/>
    </row>
    <row r="109" spans="1:23" hidden="1" x14ac:dyDescent="0.2">
      <c r="A109" s="205"/>
      <c r="B109" s="594" t="s">
        <v>79</v>
      </c>
      <c r="C109" s="205"/>
      <c r="D109" s="379" t="s">
        <v>81</v>
      </c>
      <c r="E109" s="148"/>
      <c r="F109" s="149"/>
      <c r="G109" s="149"/>
      <c r="H109" s="148"/>
      <c r="I109" s="149"/>
      <c r="J109" s="149"/>
      <c r="K109" s="149"/>
      <c r="L109" s="150"/>
      <c r="M109" s="151"/>
      <c r="N109" s="152"/>
      <c r="O109" s="98"/>
      <c r="P109" s="37" t="str">
        <f t="shared" si="1"/>
        <v/>
      </c>
      <c r="Q109" s="151"/>
      <c r="R109" s="501"/>
      <c r="S109" s="96"/>
      <c r="T109" s="37"/>
      <c r="U109" s="154"/>
      <c r="V109" s="155"/>
      <c r="W109" s="12"/>
    </row>
    <row r="110" spans="1:23" hidden="1" x14ac:dyDescent="0.2">
      <c r="A110" s="205"/>
      <c r="B110" s="205"/>
      <c r="C110" s="205"/>
      <c r="D110" s="203"/>
      <c r="E110" s="99"/>
      <c r="F110" s="100"/>
      <c r="G110" s="100"/>
      <c r="H110" s="99"/>
      <c r="I110" s="100"/>
      <c r="J110" s="100"/>
      <c r="K110" s="100"/>
      <c r="L110" s="101"/>
      <c r="M110" s="188"/>
      <c r="N110" s="189"/>
      <c r="O110" s="101"/>
      <c r="P110" s="39" t="str">
        <f t="shared" si="1"/>
        <v/>
      </c>
      <c r="Q110" s="188"/>
      <c r="R110" s="500"/>
      <c r="S110" s="99"/>
      <c r="T110" s="39"/>
      <c r="U110" s="192"/>
      <c r="V110" s="193"/>
      <c r="W110" s="12"/>
    </row>
    <row r="111" spans="1:23" hidden="1" x14ac:dyDescent="0.2">
      <c r="A111" s="140"/>
      <c r="B111" s="379" t="s">
        <v>79</v>
      </c>
      <c r="C111" s="140"/>
      <c r="D111" s="379" t="s">
        <v>81</v>
      </c>
      <c r="E111" s="148"/>
      <c r="F111" s="149"/>
      <c r="G111" s="149"/>
      <c r="H111" s="148"/>
      <c r="I111" s="149"/>
      <c r="J111" s="149"/>
      <c r="K111" s="149"/>
      <c r="L111" s="150"/>
      <c r="M111" s="151"/>
      <c r="N111" s="152"/>
      <c r="O111" s="98"/>
      <c r="P111" s="37" t="str">
        <f t="shared" si="1"/>
        <v/>
      </c>
      <c r="Q111" s="151"/>
      <c r="R111" s="501"/>
      <c r="S111" s="96"/>
      <c r="T111" s="37"/>
      <c r="U111" s="154"/>
      <c r="V111" s="155"/>
      <c r="W111" s="12"/>
    </row>
    <row r="112" spans="1:23" hidden="1" x14ac:dyDescent="0.2">
      <c r="A112" s="203"/>
      <c r="B112" s="203"/>
      <c r="C112" s="203"/>
      <c r="D112" s="203"/>
      <c r="E112" s="99"/>
      <c r="F112" s="100"/>
      <c r="G112" s="100"/>
      <c r="H112" s="99"/>
      <c r="I112" s="100"/>
      <c r="J112" s="100"/>
      <c r="K112" s="100"/>
      <c r="L112" s="101"/>
      <c r="M112" s="188"/>
      <c r="N112" s="189"/>
      <c r="O112" s="101"/>
      <c r="P112" s="39" t="str">
        <f t="shared" si="1"/>
        <v/>
      </c>
      <c r="Q112" s="188"/>
      <c r="R112" s="500"/>
      <c r="S112" s="99"/>
      <c r="T112" s="39"/>
      <c r="U112" s="192"/>
      <c r="V112" s="193"/>
      <c r="W112" s="12"/>
    </row>
    <row r="113" spans="1:23" hidden="1" x14ac:dyDescent="0.2">
      <c r="A113" s="594"/>
      <c r="B113" s="594" t="s">
        <v>79</v>
      </c>
      <c r="C113" s="594"/>
      <c r="D113" s="379" t="s">
        <v>81</v>
      </c>
      <c r="E113" s="148"/>
      <c r="F113" s="149"/>
      <c r="G113" s="149"/>
      <c r="H113" s="148"/>
      <c r="I113" s="149"/>
      <c r="J113" s="149"/>
      <c r="K113" s="149"/>
      <c r="L113" s="150"/>
      <c r="M113" s="151"/>
      <c r="N113" s="152"/>
      <c r="O113" s="98"/>
      <c r="P113" s="37" t="str">
        <f t="shared" si="1"/>
        <v/>
      </c>
      <c r="Q113" s="151"/>
      <c r="R113" s="501"/>
      <c r="S113" s="96"/>
      <c r="T113" s="37"/>
      <c r="U113" s="194"/>
      <c r="V113" s="195"/>
      <c r="W113" s="12"/>
    </row>
    <row r="114" spans="1:23" ht="13.5" hidden="1" thickBot="1" x14ac:dyDescent="0.25">
      <c r="A114" s="207"/>
      <c r="B114" s="207"/>
      <c r="C114" s="207"/>
      <c r="D114" s="207"/>
      <c r="E114" s="208"/>
      <c r="F114" s="209"/>
      <c r="G114" s="209"/>
      <c r="H114" s="208"/>
      <c r="I114" s="209"/>
      <c r="J114" s="209"/>
      <c r="K114" s="209"/>
      <c r="L114" s="210"/>
      <c r="M114" s="224"/>
      <c r="N114" s="225"/>
      <c r="O114" s="210"/>
      <c r="P114" s="40" t="str">
        <f t="shared" si="1"/>
        <v/>
      </c>
      <c r="Q114" s="224"/>
      <c r="R114" s="502"/>
      <c r="S114" s="208"/>
      <c r="T114" s="40"/>
      <c r="U114" s="216"/>
      <c r="V114" s="217"/>
      <c r="W114" s="12"/>
    </row>
    <row r="115" spans="1:23" x14ac:dyDescent="0.2">
      <c r="E115" s="7"/>
      <c r="F115" s="8"/>
      <c r="G115" s="8"/>
      <c r="H115" s="7"/>
      <c r="I115" s="8"/>
      <c r="J115" s="8"/>
      <c r="K115" s="8"/>
      <c r="L115" s="7"/>
      <c r="M115" s="12"/>
      <c r="N115" s="9"/>
      <c r="O115" s="10"/>
      <c r="P115" s="11">
        <f>SUM(P9:P10)</f>
        <v>0.10763888888888873</v>
      </c>
      <c r="Q115" s="11"/>
      <c r="R115" s="9"/>
      <c r="S115" s="10"/>
      <c r="T115" s="11"/>
    </row>
    <row r="116" spans="1:23" x14ac:dyDescent="0.2">
      <c r="I116" s="2"/>
      <c r="J116" s="2"/>
      <c r="K116" s="2"/>
      <c r="N116" s="3"/>
      <c r="O116" s="3"/>
      <c r="P116">
        <v>2</v>
      </c>
    </row>
    <row r="117" spans="1:23" ht="15" hidden="1" x14ac:dyDescent="0.2">
      <c r="G117" s="32" t="s">
        <v>193</v>
      </c>
      <c r="I117" s="2"/>
      <c r="J117" s="2"/>
      <c r="K117" s="2"/>
      <c r="N117" s="3"/>
      <c r="O117" s="15"/>
    </row>
    <row r="118" spans="1:23" ht="15" hidden="1" x14ac:dyDescent="0.2">
      <c r="G118" s="32" t="s">
        <v>99</v>
      </c>
      <c r="I118" s="2"/>
      <c r="J118" s="2"/>
      <c r="K118" s="2"/>
      <c r="N118" s="3"/>
      <c r="O118" s="3"/>
    </row>
    <row r="119" spans="1:23" ht="15" hidden="1" x14ac:dyDescent="0.2">
      <c r="G119" s="32" t="s">
        <v>194</v>
      </c>
      <c r="I119" s="2"/>
      <c r="J119" s="2"/>
      <c r="K119" s="2"/>
      <c r="N119" s="3"/>
      <c r="O119" s="3"/>
    </row>
    <row r="120" spans="1:23" ht="15" hidden="1" x14ac:dyDescent="0.2">
      <c r="G120" s="32" t="s">
        <v>102</v>
      </c>
      <c r="I120" s="2"/>
      <c r="J120" s="2"/>
      <c r="K120" s="2"/>
      <c r="N120" s="3"/>
      <c r="O120" s="3"/>
    </row>
    <row r="121" spans="1:23" ht="15" hidden="1" x14ac:dyDescent="0.2">
      <c r="G121" s="32" t="s">
        <v>195</v>
      </c>
      <c r="N121" s="3"/>
      <c r="O121" s="15"/>
    </row>
    <row r="122" spans="1:23" ht="15" hidden="1" x14ac:dyDescent="0.2">
      <c r="G122" s="32" t="s">
        <v>105</v>
      </c>
      <c r="N122" s="3"/>
      <c r="O122" s="3"/>
    </row>
    <row r="123" spans="1:23" ht="15" hidden="1" x14ac:dyDescent="0.2">
      <c r="G123" s="32" t="s">
        <v>196</v>
      </c>
      <c r="N123" s="3"/>
      <c r="O123" s="3"/>
    </row>
    <row r="124" spans="1:23" ht="15" hidden="1" x14ac:dyDescent="0.2">
      <c r="G124" s="32" t="s">
        <v>107</v>
      </c>
      <c r="N124" s="3"/>
      <c r="O124" s="3"/>
    </row>
    <row r="125" spans="1:23" ht="15" hidden="1" x14ac:dyDescent="0.2">
      <c r="G125" s="32" t="s">
        <v>197</v>
      </c>
    </row>
    <row r="126" spans="1:23" ht="15" hidden="1" x14ac:dyDescent="0.2">
      <c r="G126" s="32" t="s">
        <v>110</v>
      </c>
    </row>
    <row r="127" spans="1:23" ht="15" hidden="1" x14ac:dyDescent="0.2">
      <c r="G127" s="32" t="s">
        <v>198</v>
      </c>
    </row>
    <row r="128" spans="1:23" ht="15" hidden="1" x14ac:dyDescent="0.2">
      <c r="G128" s="32" t="s">
        <v>113</v>
      </c>
    </row>
    <row r="129" spans="7:7" ht="15" hidden="1" x14ac:dyDescent="0.2">
      <c r="G129" s="32" t="s">
        <v>199</v>
      </c>
    </row>
    <row r="130" spans="7:7" ht="15" hidden="1" x14ac:dyDescent="0.2">
      <c r="G130" s="32" t="s">
        <v>116</v>
      </c>
    </row>
    <row r="131" spans="7:7" ht="15" hidden="1" x14ac:dyDescent="0.2">
      <c r="G131" s="32" t="s">
        <v>200</v>
      </c>
    </row>
    <row r="132" spans="7:7" ht="15" hidden="1" x14ac:dyDescent="0.2">
      <c r="G132" s="32" t="s">
        <v>119</v>
      </c>
    </row>
    <row r="133" spans="7:7" ht="15" hidden="1" x14ac:dyDescent="0.2">
      <c r="G133" s="32" t="s">
        <v>201</v>
      </c>
    </row>
    <row r="134" spans="7:7" ht="15" hidden="1" x14ac:dyDescent="0.2">
      <c r="G134" s="32" t="s">
        <v>124</v>
      </c>
    </row>
    <row r="135" spans="7:7" ht="15" hidden="1" x14ac:dyDescent="0.2">
      <c r="G135" s="32" t="s">
        <v>202</v>
      </c>
    </row>
    <row r="136" spans="7:7" ht="15" hidden="1" x14ac:dyDescent="0.2">
      <c r="G136" s="32" t="s">
        <v>127</v>
      </c>
    </row>
    <row r="137" spans="7:7" ht="15" hidden="1" x14ac:dyDescent="0.2">
      <c r="G137" s="32" t="s">
        <v>203</v>
      </c>
    </row>
    <row r="138" spans="7:7" ht="15" hidden="1" x14ac:dyDescent="0.2">
      <c r="G138" s="32" t="s">
        <v>129</v>
      </c>
    </row>
    <row r="139" spans="7:7" ht="15" hidden="1" x14ac:dyDescent="0.2">
      <c r="G139" s="32" t="s">
        <v>204</v>
      </c>
    </row>
    <row r="140" spans="7:7" ht="15" hidden="1" x14ac:dyDescent="0.2">
      <c r="G140" s="32" t="s">
        <v>132</v>
      </c>
    </row>
    <row r="141" spans="7:7" ht="15" hidden="1" x14ac:dyDescent="0.2">
      <c r="G141" s="32" t="s">
        <v>205</v>
      </c>
    </row>
    <row r="142" spans="7:7" ht="15" hidden="1" x14ac:dyDescent="0.2">
      <c r="G142" s="32" t="s">
        <v>135</v>
      </c>
    </row>
    <row r="143" spans="7:7" ht="15" hidden="1" x14ac:dyDescent="0.2">
      <c r="G143" s="32" t="s">
        <v>206</v>
      </c>
    </row>
    <row r="144" spans="7:7" ht="15" hidden="1" x14ac:dyDescent="0.2">
      <c r="G144" s="32" t="s">
        <v>139</v>
      </c>
    </row>
    <row r="145" spans="7:16" ht="15" hidden="1" x14ac:dyDescent="0.2">
      <c r="G145" s="32" t="s">
        <v>207</v>
      </c>
    </row>
    <row r="146" spans="7:16" ht="15" hidden="1" x14ac:dyDescent="0.2">
      <c r="G146" s="32" t="s">
        <v>142</v>
      </c>
    </row>
    <row r="147" spans="7:16" ht="15" hidden="1" x14ac:dyDescent="0.2">
      <c r="G147" s="32" t="s">
        <v>208</v>
      </c>
    </row>
    <row r="148" spans="7:16" ht="15" hidden="1" x14ac:dyDescent="0.2">
      <c r="G148" s="32" t="s">
        <v>145</v>
      </c>
    </row>
    <row r="149" spans="7:16" ht="15" hidden="1" x14ac:dyDescent="0.2">
      <c r="G149" s="32" t="s">
        <v>209</v>
      </c>
    </row>
    <row r="150" spans="7:16" ht="15" hidden="1" x14ac:dyDescent="0.2">
      <c r="G150" s="32" t="s">
        <v>148</v>
      </c>
    </row>
    <row r="151" spans="7:16" ht="15" hidden="1" x14ac:dyDescent="0.2">
      <c r="G151" s="32" t="s">
        <v>210</v>
      </c>
    </row>
    <row r="152" spans="7:16" ht="15" hidden="1" x14ac:dyDescent="0.2">
      <c r="G152" s="32" t="s">
        <v>150</v>
      </c>
    </row>
    <row r="153" spans="7:16" ht="15" hidden="1" x14ac:dyDescent="0.2">
      <c r="G153" s="32" t="s">
        <v>211</v>
      </c>
    </row>
    <row r="154" spans="7:16" ht="15" hidden="1" x14ac:dyDescent="0.2">
      <c r="G154" s="32" t="s">
        <v>152</v>
      </c>
    </row>
    <row r="155" spans="7:16" ht="15" hidden="1" x14ac:dyDescent="0.2">
      <c r="G155" s="32" t="s">
        <v>212</v>
      </c>
    </row>
    <row r="156" spans="7:16" ht="15" hidden="1" x14ac:dyDescent="0.2">
      <c r="G156" s="32" t="s">
        <v>154</v>
      </c>
    </row>
    <row r="157" spans="7:16" ht="15" hidden="1" x14ac:dyDescent="0.2">
      <c r="G157" s="32" t="s">
        <v>213</v>
      </c>
    </row>
    <row r="158" spans="7:16" ht="15" hidden="1" x14ac:dyDescent="0.25">
      <c r="G158" s="33" t="s">
        <v>79</v>
      </c>
    </row>
    <row r="159" spans="7:16" x14ac:dyDescent="0.2">
      <c r="P159">
        <v>0</v>
      </c>
    </row>
    <row r="160" spans="7:16" x14ac:dyDescent="0.2">
      <c r="P160" s="168">
        <f>P115/P116</f>
        <v>5.3819444444444364E-2</v>
      </c>
    </row>
  </sheetData>
  <autoFilter ref="A7:V114">
    <filterColumn colId="3">
      <colorFilter dxfId="3"/>
    </filterColumn>
    <filterColumn colId="12" showButton="0"/>
    <filterColumn colId="13" showButton="0"/>
    <filterColumn colId="14" showButton="0"/>
    <filterColumn colId="16" showButton="0"/>
    <filterColumn colId="17" showButton="0"/>
    <filterColumn colId="18" showButton="0"/>
  </autoFilter>
  <dataConsolidate link="1"/>
  <mergeCells count="2">
    <mergeCell ref="M7:P7"/>
    <mergeCell ref="Q7:T7"/>
  </mergeCells>
  <conditionalFormatting sqref="O115 S115">
    <cfRule type="cellIs" dxfId="2" priority="1" stopIfTrue="1" operator="between">
      <formula>1</formula>
      <formula>2</formula>
    </cfRule>
  </conditionalFormatting>
  <dataValidations count="8">
    <dataValidation type="list" allowBlank="1" showInputMessage="1" showErrorMessage="1" sqref="L9:L114 WVU983051:WVU983154 WLY983051:WLY983154 WCC983051:WCC983154 VSG983051:VSG983154 VIK983051:VIK983154 UYO983051:UYO983154 UOS983051:UOS983154 UEW983051:UEW983154 TVA983051:TVA983154 TLE983051:TLE983154 TBI983051:TBI983154 SRM983051:SRM983154 SHQ983051:SHQ983154 RXU983051:RXU983154 RNY983051:RNY983154 REC983051:REC983154 QUG983051:QUG983154 QKK983051:QKK983154 QAO983051:QAO983154 PQS983051:PQS983154 PGW983051:PGW983154 OXA983051:OXA983154 ONE983051:ONE983154 ODI983051:ODI983154 NTM983051:NTM983154 NJQ983051:NJQ983154 MZU983051:MZU983154 MPY983051:MPY983154 MGC983051:MGC983154 LWG983051:LWG983154 LMK983051:LMK983154 LCO983051:LCO983154 KSS983051:KSS983154 KIW983051:KIW983154 JZA983051:JZA983154 JPE983051:JPE983154 JFI983051:JFI983154 IVM983051:IVM983154 ILQ983051:ILQ983154 IBU983051:IBU983154 HRY983051:HRY983154 HIC983051:HIC983154 GYG983051:GYG983154 GOK983051:GOK983154 GEO983051:GEO983154 FUS983051:FUS983154 FKW983051:FKW983154 FBA983051:FBA983154 ERE983051:ERE983154 EHI983051:EHI983154 DXM983051:DXM983154 DNQ983051:DNQ983154 DDU983051:DDU983154 CTY983051:CTY983154 CKC983051:CKC983154 CAG983051:CAG983154 BQK983051:BQK983154 BGO983051:BGO983154 AWS983051:AWS983154 AMW983051:AMW983154 ADA983051:ADA983154 TE983051:TE983154 JI983051:JI983154 L983051:L983154 WVU917515:WVU917618 WLY917515:WLY917618 WCC917515:WCC917618 VSG917515:VSG917618 VIK917515:VIK917618 UYO917515:UYO917618 UOS917515:UOS917618 UEW917515:UEW917618 TVA917515:TVA917618 TLE917515:TLE917618 TBI917515:TBI917618 SRM917515:SRM917618 SHQ917515:SHQ917618 RXU917515:RXU917618 RNY917515:RNY917618 REC917515:REC917618 QUG917515:QUG917618 QKK917515:QKK917618 QAO917515:QAO917618 PQS917515:PQS917618 PGW917515:PGW917618 OXA917515:OXA917618 ONE917515:ONE917618 ODI917515:ODI917618 NTM917515:NTM917618 NJQ917515:NJQ917618 MZU917515:MZU917618 MPY917515:MPY917618 MGC917515:MGC917618 LWG917515:LWG917618 LMK917515:LMK917618 LCO917515:LCO917618 KSS917515:KSS917618 KIW917515:KIW917618 JZA917515:JZA917618 JPE917515:JPE917618 JFI917515:JFI917618 IVM917515:IVM917618 ILQ917515:ILQ917618 IBU917515:IBU917618 HRY917515:HRY917618 HIC917515:HIC917618 GYG917515:GYG917618 GOK917515:GOK917618 GEO917515:GEO917618 FUS917515:FUS917618 FKW917515:FKW917618 FBA917515:FBA917618 ERE917515:ERE917618 EHI917515:EHI917618 DXM917515:DXM917618 DNQ917515:DNQ917618 DDU917515:DDU917618 CTY917515:CTY917618 CKC917515:CKC917618 CAG917515:CAG917618 BQK917515:BQK917618 BGO917515:BGO917618 AWS917515:AWS917618 AMW917515:AMW917618 ADA917515:ADA917618 TE917515:TE917618 JI917515:JI917618 L917515:L917618 WVU851979:WVU852082 WLY851979:WLY852082 WCC851979:WCC852082 VSG851979:VSG852082 VIK851979:VIK852082 UYO851979:UYO852082 UOS851979:UOS852082 UEW851979:UEW852082 TVA851979:TVA852082 TLE851979:TLE852082 TBI851979:TBI852082 SRM851979:SRM852082 SHQ851979:SHQ852082 RXU851979:RXU852082 RNY851979:RNY852082 REC851979:REC852082 QUG851979:QUG852082 QKK851979:QKK852082 QAO851979:QAO852082 PQS851979:PQS852082 PGW851979:PGW852082 OXA851979:OXA852082 ONE851979:ONE852082 ODI851979:ODI852082 NTM851979:NTM852082 NJQ851979:NJQ852082 MZU851979:MZU852082 MPY851979:MPY852082 MGC851979:MGC852082 LWG851979:LWG852082 LMK851979:LMK852082 LCO851979:LCO852082 KSS851979:KSS852082 KIW851979:KIW852082 JZA851979:JZA852082 JPE851979:JPE852082 JFI851979:JFI852082 IVM851979:IVM852082 ILQ851979:ILQ852082 IBU851979:IBU852082 HRY851979:HRY852082 HIC851979:HIC852082 GYG851979:GYG852082 GOK851979:GOK852082 GEO851979:GEO852082 FUS851979:FUS852082 FKW851979:FKW852082 FBA851979:FBA852082 ERE851979:ERE852082 EHI851979:EHI852082 DXM851979:DXM852082 DNQ851979:DNQ852082 DDU851979:DDU852082 CTY851979:CTY852082 CKC851979:CKC852082 CAG851979:CAG852082 BQK851979:BQK852082 BGO851979:BGO852082 AWS851979:AWS852082 AMW851979:AMW852082 ADA851979:ADA852082 TE851979:TE852082 JI851979:JI852082 L851979:L852082 WVU786443:WVU786546 WLY786443:WLY786546 WCC786443:WCC786546 VSG786443:VSG786546 VIK786443:VIK786546 UYO786443:UYO786546 UOS786443:UOS786546 UEW786443:UEW786546 TVA786443:TVA786546 TLE786443:TLE786546 TBI786443:TBI786546 SRM786443:SRM786546 SHQ786443:SHQ786546 RXU786443:RXU786546 RNY786443:RNY786546 REC786443:REC786546 QUG786443:QUG786546 QKK786443:QKK786546 QAO786443:QAO786546 PQS786443:PQS786546 PGW786443:PGW786546 OXA786443:OXA786546 ONE786443:ONE786546 ODI786443:ODI786546 NTM786443:NTM786546 NJQ786443:NJQ786546 MZU786443:MZU786546 MPY786443:MPY786546 MGC786443:MGC786546 LWG786443:LWG786546 LMK786443:LMK786546 LCO786443:LCO786546 KSS786443:KSS786546 KIW786443:KIW786546 JZA786443:JZA786546 JPE786443:JPE786546 JFI786443:JFI786546 IVM786443:IVM786546 ILQ786443:ILQ786546 IBU786443:IBU786546 HRY786443:HRY786546 HIC786443:HIC786546 GYG786443:GYG786546 GOK786443:GOK786546 GEO786443:GEO786546 FUS786443:FUS786546 FKW786443:FKW786546 FBA786443:FBA786546 ERE786443:ERE786546 EHI786443:EHI786546 DXM786443:DXM786546 DNQ786443:DNQ786546 DDU786443:DDU786546 CTY786443:CTY786546 CKC786443:CKC786546 CAG786443:CAG786546 BQK786443:BQK786546 BGO786443:BGO786546 AWS786443:AWS786546 AMW786443:AMW786546 ADA786443:ADA786546 TE786443:TE786546 JI786443:JI786546 L786443:L786546 WVU720907:WVU721010 WLY720907:WLY721010 WCC720907:WCC721010 VSG720907:VSG721010 VIK720907:VIK721010 UYO720907:UYO721010 UOS720907:UOS721010 UEW720907:UEW721010 TVA720907:TVA721010 TLE720907:TLE721010 TBI720907:TBI721010 SRM720907:SRM721010 SHQ720907:SHQ721010 RXU720907:RXU721010 RNY720907:RNY721010 REC720907:REC721010 QUG720907:QUG721010 QKK720907:QKK721010 QAO720907:QAO721010 PQS720907:PQS721010 PGW720907:PGW721010 OXA720907:OXA721010 ONE720907:ONE721010 ODI720907:ODI721010 NTM720907:NTM721010 NJQ720907:NJQ721010 MZU720907:MZU721010 MPY720907:MPY721010 MGC720907:MGC721010 LWG720907:LWG721010 LMK720907:LMK721010 LCO720907:LCO721010 KSS720907:KSS721010 KIW720907:KIW721010 JZA720907:JZA721010 JPE720907:JPE721010 JFI720907:JFI721010 IVM720907:IVM721010 ILQ720907:ILQ721010 IBU720907:IBU721010 HRY720907:HRY721010 HIC720907:HIC721010 GYG720907:GYG721010 GOK720907:GOK721010 GEO720907:GEO721010 FUS720907:FUS721010 FKW720907:FKW721010 FBA720907:FBA721010 ERE720907:ERE721010 EHI720907:EHI721010 DXM720907:DXM721010 DNQ720907:DNQ721010 DDU720907:DDU721010 CTY720907:CTY721010 CKC720907:CKC721010 CAG720907:CAG721010 BQK720907:BQK721010 BGO720907:BGO721010 AWS720907:AWS721010 AMW720907:AMW721010 ADA720907:ADA721010 TE720907:TE721010 JI720907:JI721010 L720907:L721010 WVU655371:WVU655474 WLY655371:WLY655474 WCC655371:WCC655474 VSG655371:VSG655474 VIK655371:VIK655474 UYO655371:UYO655474 UOS655371:UOS655474 UEW655371:UEW655474 TVA655371:TVA655474 TLE655371:TLE655474 TBI655371:TBI655474 SRM655371:SRM655474 SHQ655371:SHQ655474 RXU655371:RXU655474 RNY655371:RNY655474 REC655371:REC655474 QUG655371:QUG655474 QKK655371:QKK655474 QAO655371:QAO655474 PQS655371:PQS655474 PGW655371:PGW655474 OXA655371:OXA655474 ONE655371:ONE655474 ODI655371:ODI655474 NTM655371:NTM655474 NJQ655371:NJQ655474 MZU655371:MZU655474 MPY655371:MPY655474 MGC655371:MGC655474 LWG655371:LWG655474 LMK655371:LMK655474 LCO655371:LCO655474 KSS655371:KSS655474 KIW655371:KIW655474 JZA655371:JZA655474 JPE655371:JPE655474 JFI655371:JFI655474 IVM655371:IVM655474 ILQ655371:ILQ655474 IBU655371:IBU655474 HRY655371:HRY655474 HIC655371:HIC655474 GYG655371:GYG655474 GOK655371:GOK655474 GEO655371:GEO655474 FUS655371:FUS655474 FKW655371:FKW655474 FBA655371:FBA655474 ERE655371:ERE655474 EHI655371:EHI655474 DXM655371:DXM655474 DNQ655371:DNQ655474 DDU655371:DDU655474 CTY655371:CTY655474 CKC655371:CKC655474 CAG655371:CAG655474 BQK655371:BQK655474 BGO655371:BGO655474 AWS655371:AWS655474 AMW655371:AMW655474 ADA655371:ADA655474 TE655371:TE655474 JI655371:JI655474 L655371:L655474 WVU589835:WVU589938 WLY589835:WLY589938 WCC589835:WCC589938 VSG589835:VSG589938 VIK589835:VIK589938 UYO589835:UYO589938 UOS589835:UOS589938 UEW589835:UEW589938 TVA589835:TVA589938 TLE589835:TLE589938 TBI589835:TBI589938 SRM589835:SRM589938 SHQ589835:SHQ589938 RXU589835:RXU589938 RNY589835:RNY589938 REC589835:REC589938 QUG589835:QUG589938 QKK589835:QKK589938 QAO589835:QAO589938 PQS589835:PQS589938 PGW589835:PGW589938 OXA589835:OXA589938 ONE589835:ONE589938 ODI589835:ODI589938 NTM589835:NTM589938 NJQ589835:NJQ589938 MZU589835:MZU589938 MPY589835:MPY589938 MGC589835:MGC589938 LWG589835:LWG589938 LMK589835:LMK589938 LCO589835:LCO589938 KSS589835:KSS589938 KIW589835:KIW589938 JZA589835:JZA589938 JPE589835:JPE589938 JFI589835:JFI589938 IVM589835:IVM589938 ILQ589835:ILQ589938 IBU589835:IBU589938 HRY589835:HRY589938 HIC589835:HIC589938 GYG589835:GYG589938 GOK589835:GOK589938 GEO589835:GEO589938 FUS589835:FUS589938 FKW589835:FKW589938 FBA589835:FBA589938 ERE589835:ERE589938 EHI589835:EHI589938 DXM589835:DXM589938 DNQ589835:DNQ589938 DDU589835:DDU589938 CTY589835:CTY589938 CKC589835:CKC589938 CAG589835:CAG589938 BQK589835:BQK589938 BGO589835:BGO589938 AWS589835:AWS589938 AMW589835:AMW589938 ADA589835:ADA589938 TE589835:TE589938 JI589835:JI589938 L589835:L589938 WVU524299:WVU524402 WLY524299:WLY524402 WCC524299:WCC524402 VSG524299:VSG524402 VIK524299:VIK524402 UYO524299:UYO524402 UOS524299:UOS524402 UEW524299:UEW524402 TVA524299:TVA524402 TLE524299:TLE524402 TBI524299:TBI524402 SRM524299:SRM524402 SHQ524299:SHQ524402 RXU524299:RXU524402 RNY524299:RNY524402 REC524299:REC524402 QUG524299:QUG524402 QKK524299:QKK524402 QAO524299:QAO524402 PQS524299:PQS524402 PGW524299:PGW524402 OXA524299:OXA524402 ONE524299:ONE524402 ODI524299:ODI524402 NTM524299:NTM524402 NJQ524299:NJQ524402 MZU524299:MZU524402 MPY524299:MPY524402 MGC524299:MGC524402 LWG524299:LWG524402 LMK524299:LMK524402 LCO524299:LCO524402 KSS524299:KSS524402 KIW524299:KIW524402 JZA524299:JZA524402 JPE524299:JPE524402 JFI524299:JFI524402 IVM524299:IVM524402 ILQ524299:ILQ524402 IBU524299:IBU524402 HRY524299:HRY524402 HIC524299:HIC524402 GYG524299:GYG524402 GOK524299:GOK524402 GEO524299:GEO524402 FUS524299:FUS524402 FKW524299:FKW524402 FBA524299:FBA524402 ERE524299:ERE524402 EHI524299:EHI524402 DXM524299:DXM524402 DNQ524299:DNQ524402 DDU524299:DDU524402 CTY524299:CTY524402 CKC524299:CKC524402 CAG524299:CAG524402 BQK524299:BQK524402 BGO524299:BGO524402 AWS524299:AWS524402 AMW524299:AMW524402 ADA524299:ADA524402 TE524299:TE524402 JI524299:JI524402 L524299:L524402 WVU458763:WVU458866 WLY458763:WLY458866 WCC458763:WCC458866 VSG458763:VSG458866 VIK458763:VIK458866 UYO458763:UYO458866 UOS458763:UOS458866 UEW458763:UEW458866 TVA458763:TVA458866 TLE458763:TLE458866 TBI458763:TBI458866 SRM458763:SRM458866 SHQ458763:SHQ458866 RXU458763:RXU458866 RNY458763:RNY458866 REC458763:REC458866 QUG458763:QUG458866 QKK458763:QKK458866 QAO458763:QAO458866 PQS458763:PQS458866 PGW458763:PGW458866 OXA458763:OXA458866 ONE458763:ONE458866 ODI458763:ODI458866 NTM458763:NTM458866 NJQ458763:NJQ458866 MZU458763:MZU458866 MPY458763:MPY458866 MGC458763:MGC458866 LWG458763:LWG458866 LMK458763:LMK458866 LCO458763:LCO458866 KSS458763:KSS458866 KIW458763:KIW458866 JZA458763:JZA458866 JPE458763:JPE458866 JFI458763:JFI458866 IVM458763:IVM458866 ILQ458763:ILQ458866 IBU458763:IBU458866 HRY458763:HRY458866 HIC458763:HIC458866 GYG458763:GYG458866 GOK458763:GOK458866 GEO458763:GEO458866 FUS458763:FUS458866 FKW458763:FKW458866 FBA458763:FBA458866 ERE458763:ERE458866 EHI458763:EHI458866 DXM458763:DXM458866 DNQ458763:DNQ458866 DDU458763:DDU458866 CTY458763:CTY458866 CKC458763:CKC458866 CAG458763:CAG458866 BQK458763:BQK458866 BGO458763:BGO458866 AWS458763:AWS458866 AMW458763:AMW458866 ADA458763:ADA458866 TE458763:TE458866 JI458763:JI458866 L458763:L458866 WVU393227:WVU393330 WLY393227:WLY393330 WCC393227:WCC393330 VSG393227:VSG393330 VIK393227:VIK393330 UYO393227:UYO393330 UOS393227:UOS393330 UEW393227:UEW393330 TVA393227:TVA393330 TLE393227:TLE393330 TBI393227:TBI393330 SRM393227:SRM393330 SHQ393227:SHQ393330 RXU393227:RXU393330 RNY393227:RNY393330 REC393227:REC393330 QUG393227:QUG393330 QKK393227:QKK393330 QAO393227:QAO393330 PQS393227:PQS393330 PGW393227:PGW393330 OXA393227:OXA393330 ONE393227:ONE393330 ODI393227:ODI393330 NTM393227:NTM393330 NJQ393227:NJQ393330 MZU393227:MZU393330 MPY393227:MPY393330 MGC393227:MGC393330 LWG393227:LWG393330 LMK393227:LMK393330 LCO393227:LCO393330 KSS393227:KSS393330 KIW393227:KIW393330 JZA393227:JZA393330 JPE393227:JPE393330 JFI393227:JFI393330 IVM393227:IVM393330 ILQ393227:ILQ393330 IBU393227:IBU393330 HRY393227:HRY393330 HIC393227:HIC393330 GYG393227:GYG393330 GOK393227:GOK393330 GEO393227:GEO393330 FUS393227:FUS393330 FKW393227:FKW393330 FBA393227:FBA393330 ERE393227:ERE393330 EHI393227:EHI393330 DXM393227:DXM393330 DNQ393227:DNQ393330 DDU393227:DDU393330 CTY393227:CTY393330 CKC393227:CKC393330 CAG393227:CAG393330 BQK393227:BQK393330 BGO393227:BGO393330 AWS393227:AWS393330 AMW393227:AMW393330 ADA393227:ADA393330 TE393227:TE393330 JI393227:JI393330 L393227:L393330 WVU327691:WVU327794 WLY327691:WLY327794 WCC327691:WCC327794 VSG327691:VSG327794 VIK327691:VIK327794 UYO327691:UYO327794 UOS327691:UOS327794 UEW327691:UEW327794 TVA327691:TVA327794 TLE327691:TLE327794 TBI327691:TBI327794 SRM327691:SRM327794 SHQ327691:SHQ327794 RXU327691:RXU327794 RNY327691:RNY327794 REC327691:REC327794 QUG327691:QUG327794 QKK327691:QKK327794 QAO327691:QAO327794 PQS327691:PQS327794 PGW327691:PGW327794 OXA327691:OXA327794 ONE327691:ONE327794 ODI327691:ODI327794 NTM327691:NTM327794 NJQ327691:NJQ327794 MZU327691:MZU327794 MPY327691:MPY327794 MGC327691:MGC327794 LWG327691:LWG327794 LMK327691:LMK327794 LCO327691:LCO327794 KSS327691:KSS327794 KIW327691:KIW327794 JZA327691:JZA327794 JPE327691:JPE327794 JFI327691:JFI327794 IVM327691:IVM327794 ILQ327691:ILQ327794 IBU327691:IBU327794 HRY327691:HRY327794 HIC327691:HIC327794 GYG327691:GYG327794 GOK327691:GOK327794 GEO327691:GEO327794 FUS327691:FUS327794 FKW327691:FKW327794 FBA327691:FBA327794 ERE327691:ERE327794 EHI327691:EHI327794 DXM327691:DXM327794 DNQ327691:DNQ327794 DDU327691:DDU327794 CTY327691:CTY327794 CKC327691:CKC327794 CAG327691:CAG327794 BQK327691:BQK327794 BGO327691:BGO327794 AWS327691:AWS327794 AMW327691:AMW327794 ADA327691:ADA327794 TE327691:TE327794 JI327691:JI327794 L327691:L327794 WVU262155:WVU262258 WLY262155:WLY262258 WCC262155:WCC262258 VSG262155:VSG262258 VIK262155:VIK262258 UYO262155:UYO262258 UOS262155:UOS262258 UEW262155:UEW262258 TVA262155:TVA262258 TLE262155:TLE262258 TBI262155:TBI262258 SRM262155:SRM262258 SHQ262155:SHQ262258 RXU262155:RXU262258 RNY262155:RNY262258 REC262155:REC262258 QUG262155:QUG262258 QKK262155:QKK262258 QAO262155:QAO262258 PQS262155:PQS262258 PGW262155:PGW262258 OXA262155:OXA262258 ONE262155:ONE262258 ODI262155:ODI262258 NTM262155:NTM262258 NJQ262155:NJQ262258 MZU262155:MZU262258 MPY262155:MPY262258 MGC262155:MGC262258 LWG262155:LWG262258 LMK262155:LMK262258 LCO262155:LCO262258 KSS262155:KSS262258 KIW262155:KIW262258 JZA262155:JZA262258 JPE262155:JPE262258 JFI262155:JFI262258 IVM262155:IVM262258 ILQ262155:ILQ262258 IBU262155:IBU262258 HRY262155:HRY262258 HIC262155:HIC262258 GYG262155:GYG262258 GOK262155:GOK262258 GEO262155:GEO262258 FUS262155:FUS262258 FKW262155:FKW262258 FBA262155:FBA262258 ERE262155:ERE262258 EHI262155:EHI262258 DXM262155:DXM262258 DNQ262155:DNQ262258 DDU262155:DDU262258 CTY262155:CTY262258 CKC262155:CKC262258 CAG262155:CAG262258 BQK262155:BQK262258 BGO262155:BGO262258 AWS262155:AWS262258 AMW262155:AMW262258 ADA262155:ADA262258 TE262155:TE262258 JI262155:JI262258 L262155:L262258 WVU196619:WVU196722 WLY196619:WLY196722 WCC196619:WCC196722 VSG196619:VSG196722 VIK196619:VIK196722 UYO196619:UYO196722 UOS196619:UOS196722 UEW196619:UEW196722 TVA196619:TVA196722 TLE196619:TLE196722 TBI196619:TBI196722 SRM196619:SRM196722 SHQ196619:SHQ196722 RXU196619:RXU196722 RNY196619:RNY196722 REC196619:REC196722 QUG196619:QUG196722 QKK196619:QKK196722 QAO196619:QAO196722 PQS196619:PQS196722 PGW196619:PGW196722 OXA196619:OXA196722 ONE196619:ONE196722 ODI196619:ODI196722 NTM196619:NTM196722 NJQ196619:NJQ196722 MZU196619:MZU196722 MPY196619:MPY196722 MGC196619:MGC196722 LWG196619:LWG196722 LMK196619:LMK196722 LCO196619:LCO196722 KSS196619:KSS196722 KIW196619:KIW196722 JZA196619:JZA196722 JPE196619:JPE196722 JFI196619:JFI196722 IVM196619:IVM196722 ILQ196619:ILQ196722 IBU196619:IBU196722 HRY196619:HRY196722 HIC196619:HIC196722 GYG196619:GYG196722 GOK196619:GOK196722 GEO196619:GEO196722 FUS196619:FUS196722 FKW196619:FKW196722 FBA196619:FBA196722 ERE196619:ERE196722 EHI196619:EHI196722 DXM196619:DXM196722 DNQ196619:DNQ196722 DDU196619:DDU196722 CTY196619:CTY196722 CKC196619:CKC196722 CAG196619:CAG196722 BQK196619:BQK196722 BGO196619:BGO196722 AWS196619:AWS196722 AMW196619:AMW196722 ADA196619:ADA196722 TE196619:TE196722 JI196619:JI196722 L196619:L196722 WVU131083:WVU131186 WLY131083:WLY131186 WCC131083:WCC131186 VSG131083:VSG131186 VIK131083:VIK131186 UYO131083:UYO131186 UOS131083:UOS131186 UEW131083:UEW131186 TVA131083:TVA131186 TLE131083:TLE131186 TBI131083:TBI131186 SRM131083:SRM131186 SHQ131083:SHQ131186 RXU131083:RXU131186 RNY131083:RNY131186 REC131083:REC131186 QUG131083:QUG131186 QKK131083:QKK131186 QAO131083:QAO131186 PQS131083:PQS131186 PGW131083:PGW131186 OXA131083:OXA131186 ONE131083:ONE131186 ODI131083:ODI131186 NTM131083:NTM131186 NJQ131083:NJQ131186 MZU131083:MZU131186 MPY131083:MPY131186 MGC131083:MGC131186 LWG131083:LWG131186 LMK131083:LMK131186 LCO131083:LCO131186 KSS131083:KSS131186 KIW131083:KIW131186 JZA131083:JZA131186 JPE131083:JPE131186 JFI131083:JFI131186 IVM131083:IVM131186 ILQ131083:ILQ131186 IBU131083:IBU131186 HRY131083:HRY131186 HIC131083:HIC131186 GYG131083:GYG131186 GOK131083:GOK131186 GEO131083:GEO131186 FUS131083:FUS131186 FKW131083:FKW131186 FBA131083:FBA131186 ERE131083:ERE131186 EHI131083:EHI131186 DXM131083:DXM131186 DNQ131083:DNQ131186 DDU131083:DDU131186 CTY131083:CTY131186 CKC131083:CKC131186 CAG131083:CAG131186 BQK131083:BQK131186 BGO131083:BGO131186 AWS131083:AWS131186 AMW131083:AMW131186 ADA131083:ADA131186 TE131083:TE131186 JI131083:JI131186 L131083:L131186 WVU65547:WVU65650 WLY65547:WLY65650 WCC65547:WCC65650 VSG65547:VSG65650 VIK65547:VIK65650 UYO65547:UYO65650 UOS65547:UOS65650 UEW65547:UEW65650 TVA65547:TVA65650 TLE65547:TLE65650 TBI65547:TBI65650 SRM65547:SRM65650 SHQ65547:SHQ65650 RXU65547:RXU65650 RNY65547:RNY65650 REC65547:REC65650 QUG65547:QUG65650 QKK65547:QKK65650 QAO65547:QAO65650 PQS65547:PQS65650 PGW65547:PGW65650 OXA65547:OXA65650 ONE65547:ONE65650 ODI65547:ODI65650 NTM65547:NTM65650 NJQ65547:NJQ65650 MZU65547:MZU65650 MPY65547:MPY65650 MGC65547:MGC65650 LWG65547:LWG65650 LMK65547:LMK65650 LCO65547:LCO65650 KSS65547:KSS65650 KIW65547:KIW65650 JZA65547:JZA65650 JPE65547:JPE65650 JFI65547:JFI65650 IVM65547:IVM65650 ILQ65547:ILQ65650 IBU65547:IBU65650 HRY65547:HRY65650 HIC65547:HIC65650 GYG65547:GYG65650 GOK65547:GOK65650 GEO65547:GEO65650 FUS65547:FUS65650 FKW65547:FKW65650 FBA65547:FBA65650 ERE65547:ERE65650 EHI65547:EHI65650 DXM65547:DXM65650 DNQ65547:DNQ65650 DDU65547:DDU65650 CTY65547:CTY65650 CKC65547:CKC65650 CAG65547:CAG65650 BQK65547:BQK65650 BGO65547:BGO65650 AWS65547:AWS65650 AMW65547:AMW65650 ADA65547:ADA65650 TE65547:TE65650 JI65547:JI65650 L65547:L65650 WVU9:WVU114 WLY9:WLY114 WCC9:WCC114 VSG9:VSG114 VIK9:VIK114 UYO9:UYO114 UOS9:UOS114 UEW9:UEW114 TVA9:TVA114 TLE9:TLE114 TBI9:TBI114 SRM9:SRM114 SHQ9:SHQ114 RXU9:RXU114 RNY9:RNY114 REC9:REC114 QUG9:QUG114 QKK9:QKK114 QAO9:QAO114 PQS9:PQS114 PGW9:PGW114 OXA9:OXA114 ONE9:ONE114 ODI9:ODI114 NTM9:NTM114 NJQ9:NJQ114 MZU9:MZU114 MPY9:MPY114 MGC9:MGC114 LWG9:LWG114 LMK9:LMK114 LCO9:LCO114 KSS9:KSS114 KIW9:KIW114 JZA9:JZA114 JPE9:JPE114 JFI9:JFI114 IVM9:IVM114 ILQ9:ILQ114 IBU9:IBU114 HRY9:HRY114 HIC9:HIC114 GYG9:GYG114 GOK9:GOK114 GEO9:GEO114 FUS9:FUS114 FKW9:FKW114 FBA9:FBA114 ERE9:ERE114 EHI9:EHI114 DXM9:DXM114 DNQ9:DNQ114 DDU9:DDU114 CTY9:CTY114 CKC9:CKC114 CAG9:CAG114 BQK9:BQK114 BGO9:BGO114 AWS9:AWS114 AMW9:AMW114 ADA9:ADA114 TE9:TE114 JI9:JI114">
      <formula1>$X$71:$X$73</formula1>
    </dataValidation>
    <dataValidation type="list" allowBlank="1" showInputMessage="1" showErrorMessage="1" sqref="F4 WVP983042 WLT983042 WBX983042 VSB983042 VIF983042 UYJ983042 UON983042 UER983042 TUV983042 TKZ983042 TBD983042 SRH983042 SHL983042 RXP983042 RNT983042 RDX983042 QUB983042 QKF983042 QAJ983042 PQN983042 PGR983042 OWV983042 OMZ983042 ODD983042 NTH983042 NJL983042 MZP983042 MPT983042 MFX983042 LWB983042 LMF983042 LCJ983042 KSN983042 KIR983042 JYV983042 JOZ983042 JFD983042 IVH983042 ILL983042 IBP983042 HRT983042 HHX983042 GYB983042 GOF983042 GEJ983042 FUN983042 FKR983042 FAV983042 EQZ983042 EHD983042 DXH983042 DNL983042 DDP983042 CTT983042 CJX983042 CAB983042 BQF983042 BGJ983042 AWN983042 AMR983042 ACV983042 SZ983042 JD983042 F983042 WVP917506 WLT917506 WBX917506 VSB917506 VIF917506 UYJ917506 UON917506 UER917506 TUV917506 TKZ917506 TBD917506 SRH917506 SHL917506 RXP917506 RNT917506 RDX917506 QUB917506 QKF917506 QAJ917506 PQN917506 PGR917506 OWV917506 OMZ917506 ODD917506 NTH917506 NJL917506 MZP917506 MPT917506 MFX917506 LWB917506 LMF917506 LCJ917506 KSN917506 KIR917506 JYV917506 JOZ917506 JFD917506 IVH917506 ILL917506 IBP917506 HRT917506 HHX917506 GYB917506 GOF917506 GEJ917506 FUN917506 FKR917506 FAV917506 EQZ917506 EHD917506 DXH917506 DNL917506 DDP917506 CTT917506 CJX917506 CAB917506 BQF917506 BGJ917506 AWN917506 AMR917506 ACV917506 SZ917506 JD917506 F917506 WVP851970 WLT851970 WBX851970 VSB851970 VIF851970 UYJ851970 UON851970 UER851970 TUV851970 TKZ851970 TBD851970 SRH851970 SHL851970 RXP851970 RNT851970 RDX851970 QUB851970 QKF851970 QAJ851970 PQN851970 PGR851970 OWV851970 OMZ851970 ODD851970 NTH851970 NJL851970 MZP851970 MPT851970 MFX851970 LWB851970 LMF851970 LCJ851970 KSN851970 KIR851970 JYV851970 JOZ851970 JFD851970 IVH851970 ILL851970 IBP851970 HRT851970 HHX851970 GYB851970 GOF851970 GEJ851970 FUN851970 FKR851970 FAV851970 EQZ851970 EHD851970 DXH851970 DNL851970 DDP851970 CTT851970 CJX851970 CAB851970 BQF851970 BGJ851970 AWN851970 AMR851970 ACV851970 SZ851970 JD851970 F851970 WVP786434 WLT786434 WBX786434 VSB786434 VIF786434 UYJ786434 UON786434 UER786434 TUV786434 TKZ786434 TBD786434 SRH786434 SHL786434 RXP786434 RNT786434 RDX786434 QUB786434 QKF786434 QAJ786434 PQN786434 PGR786434 OWV786434 OMZ786434 ODD786434 NTH786434 NJL786434 MZP786434 MPT786434 MFX786434 LWB786434 LMF786434 LCJ786434 KSN786434 KIR786434 JYV786434 JOZ786434 JFD786434 IVH786434 ILL786434 IBP786434 HRT786434 HHX786434 GYB786434 GOF786434 GEJ786434 FUN786434 FKR786434 FAV786434 EQZ786434 EHD786434 DXH786434 DNL786434 DDP786434 CTT786434 CJX786434 CAB786434 BQF786434 BGJ786434 AWN786434 AMR786434 ACV786434 SZ786434 JD786434 F786434 WVP720898 WLT720898 WBX720898 VSB720898 VIF720898 UYJ720898 UON720898 UER720898 TUV720898 TKZ720898 TBD720898 SRH720898 SHL720898 RXP720898 RNT720898 RDX720898 QUB720898 QKF720898 QAJ720898 PQN720898 PGR720898 OWV720898 OMZ720898 ODD720898 NTH720898 NJL720898 MZP720898 MPT720898 MFX720898 LWB720898 LMF720898 LCJ720898 KSN720898 KIR720898 JYV720898 JOZ720898 JFD720898 IVH720898 ILL720898 IBP720898 HRT720898 HHX720898 GYB720898 GOF720898 GEJ720898 FUN720898 FKR720898 FAV720898 EQZ720898 EHD720898 DXH720898 DNL720898 DDP720898 CTT720898 CJX720898 CAB720898 BQF720898 BGJ720898 AWN720898 AMR720898 ACV720898 SZ720898 JD720898 F720898 WVP655362 WLT655362 WBX655362 VSB655362 VIF655362 UYJ655362 UON655362 UER655362 TUV655362 TKZ655362 TBD655362 SRH655362 SHL655362 RXP655362 RNT655362 RDX655362 QUB655362 QKF655362 QAJ655362 PQN655362 PGR655362 OWV655362 OMZ655362 ODD655362 NTH655362 NJL655362 MZP655362 MPT655362 MFX655362 LWB655362 LMF655362 LCJ655362 KSN655362 KIR655362 JYV655362 JOZ655362 JFD655362 IVH655362 ILL655362 IBP655362 HRT655362 HHX655362 GYB655362 GOF655362 GEJ655362 FUN655362 FKR655362 FAV655362 EQZ655362 EHD655362 DXH655362 DNL655362 DDP655362 CTT655362 CJX655362 CAB655362 BQF655362 BGJ655362 AWN655362 AMR655362 ACV655362 SZ655362 JD655362 F655362 WVP589826 WLT589826 WBX589826 VSB589826 VIF589826 UYJ589826 UON589826 UER589826 TUV589826 TKZ589826 TBD589826 SRH589826 SHL589826 RXP589826 RNT589826 RDX589826 QUB589826 QKF589826 QAJ589826 PQN589826 PGR589826 OWV589826 OMZ589826 ODD589826 NTH589826 NJL589826 MZP589826 MPT589826 MFX589826 LWB589826 LMF589826 LCJ589826 KSN589826 KIR589826 JYV589826 JOZ589826 JFD589826 IVH589826 ILL589826 IBP589826 HRT589826 HHX589826 GYB589826 GOF589826 GEJ589826 FUN589826 FKR589826 FAV589826 EQZ589826 EHD589826 DXH589826 DNL589826 DDP589826 CTT589826 CJX589826 CAB589826 BQF589826 BGJ589826 AWN589826 AMR589826 ACV589826 SZ589826 JD589826 F589826 WVP524290 WLT524290 WBX524290 VSB524290 VIF524290 UYJ524290 UON524290 UER524290 TUV524290 TKZ524290 TBD524290 SRH524290 SHL524290 RXP524290 RNT524290 RDX524290 QUB524290 QKF524290 QAJ524290 PQN524290 PGR524290 OWV524290 OMZ524290 ODD524290 NTH524290 NJL524290 MZP524290 MPT524290 MFX524290 LWB524290 LMF524290 LCJ524290 KSN524290 KIR524290 JYV524290 JOZ524290 JFD524290 IVH524290 ILL524290 IBP524290 HRT524290 HHX524290 GYB524290 GOF524290 GEJ524290 FUN524290 FKR524290 FAV524290 EQZ524290 EHD524290 DXH524290 DNL524290 DDP524290 CTT524290 CJX524290 CAB524290 BQF524290 BGJ524290 AWN524290 AMR524290 ACV524290 SZ524290 JD524290 F524290 WVP458754 WLT458754 WBX458754 VSB458754 VIF458754 UYJ458754 UON458754 UER458754 TUV458754 TKZ458754 TBD458754 SRH458754 SHL458754 RXP458754 RNT458754 RDX458754 QUB458754 QKF458754 QAJ458754 PQN458754 PGR458754 OWV458754 OMZ458754 ODD458754 NTH458754 NJL458754 MZP458754 MPT458754 MFX458754 LWB458754 LMF458754 LCJ458754 KSN458754 KIR458754 JYV458754 JOZ458754 JFD458754 IVH458754 ILL458754 IBP458754 HRT458754 HHX458754 GYB458754 GOF458754 GEJ458754 FUN458754 FKR458754 FAV458754 EQZ458754 EHD458754 DXH458754 DNL458754 DDP458754 CTT458754 CJX458754 CAB458754 BQF458754 BGJ458754 AWN458754 AMR458754 ACV458754 SZ458754 JD458754 F458754 WVP393218 WLT393218 WBX393218 VSB393218 VIF393218 UYJ393218 UON393218 UER393218 TUV393218 TKZ393218 TBD393218 SRH393218 SHL393218 RXP393218 RNT393218 RDX393218 QUB393218 QKF393218 QAJ393218 PQN393218 PGR393218 OWV393218 OMZ393218 ODD393218 NTH393218 NJL393218 MZP393218 MPT393218 MFX393218 LWB393218 LMF393218 LCJ393218 KSN393218 KIR393218 JYV393218 JOZ393218 JFD393218 IVH393218 ILL393218 IBP393218 HRT393218 HHX393218 GYB393218 GOF393218 GEJ393218 FUN393218 FKR393218 FAV393218 EQZ393218 EHD393218 DXH393218 DNL393218 DDP393218 CTT393218 CJX393218 CAB393218 BQF393218 BGJ393218 AWN393218 AMR393218 ACV393218 SZ393218 JD393218 F393218 WVP327682 WLT327682 WBX327682 VSB327682 VIF327682 UYJ327682 UON327682 UER327682 TUV327682 TKZ327682 TBD327682 SRH327682 SHL327682 RXP327682 RNT327682 RDX327682 QUB327682 QKF327682 QAJ327682 PQN327682 PGR327682 OWV327682 OMZ327682 ODD327682 NTH327682 NJL327682 MZP327682 MPT327682 MFX327682 LWB327682 LMF327682 LCJ327682 KSN327682 KIR327682 JYV327682 JOZ327682 JFD327682 IVH327682 ILL327682 IBP327682 HRT327682 HHX327682 GYB327682 GOF327682 GEJ327682 FUN327682 FKR327682 FAV327682 EQZ327682 EHD327682 DXH327682 DNL327682 DDP327682 CTT327682 CJX327682 CAB327682 BQF327682 BGJ327682 AWN327682 AMR327682 ACV327682 SZ327682 JD327682 F327682 WVP262146 WLT262146 WBX262146 VSB262146 VIF262146 UYJ262146 UON262146 UER262146 TUV262146 TKZ262146 TBD262146 SRH262146 SHL262146 RXP262146 RNT262146 RDX262146 QUB262146 QKF262146 QAJ262146 PQN262146 PGR262146 OWV262146 OMZ262146 ODD262146 NTH262146 NJL262146 MZP262146 MPT262146 MFX262146 LWB262146 LMF262146 LCJ262146 KSN262146 KIR262146 JYV262146 JOZ262146 JFD262146 IVH262146 ILL262146 IBP262146 HRT262146 HHX262146 GYB262146 GOF262146 GEJ262146 FUN262146 FKR262146 FAV262146 EQZ262146 EHD262146 DXH262146 DNL262146 DDP262146 CTT262146 CJX262146 CAB262146 BQF262146 BGJ262146 AWN262146 AMR262146 ACV262146 SZ262146 JD262146 F262146 WVP196610 WLT196610 WBX196610 VSB196610 VIF196610 UYJ196610 UON196610 UER196610 TUV196610 TKZ196610 TBD196610 SRH196610 SHL196610 RXP196610 RNT196610 RDX196610 QUB196610 QKF196610 QAJ196610 PQN196610 PGR196610 OWV196610 OMZ196610 ODD196610 NTH196610 NJL196610 MZP196610 MPT196610 MFX196610 LWB196610 LMF196610 LCJ196610 KSN196610 KIR196610 JYV196610 JOZ196610 JFD196610 IVH196610 ILL196610 IBP196610 HRT196610 HHX196610 GYB196610 GOF196610 GEJ196610 FUN196610 FKR196610 FAV196610 EQZ196610 EHD196610 DXH196610 DNL196610 DDP196610 CTT196610 CJX196610 CAB196610 BQF196610 BGJ196610 AWN196610 AMR196610 ACV196610 SZ196610 JD196610 F196610 WVP131074 WLT131074 WBX131074 VSB131074 VIF131074 UYJ131074 UON131074 UER131074 TUV131074 TKZ131074 TBD131074 SRH131074 SHL131074 RXP131074 RNT131074 RDX131074 QUB131074 QKF131074 QAJ131074 PQN131074 PGR131074 OWV131074 OMZ131074 ODD131074 NTH131074 NJL131074 MZP131074 MPT131074 MFX131074 LWB131074 LMF131074 LCJ131074 KSN131074 KIR131074 JYV131074 JOZ131074 JFD131074 IVH131074 ILL131074 IBP131074 HRT131074 HHX131074 GYB131074 GOF131074 GEJ131074 FUN131074 FKR131074 FAV131074 EQZ131074 EHD131074 DXH131074 DNL131074 DDP131074 CTT131074 CJX131074 CAB131074 BQF131074 BGJ131074 AWN131074 AMR131074 ACV131074 SZ131074 JD131074 F131074 WVP65538 WLT65538 WBX65538 VSB65538 VIF65538 UYJ65538 UON65538 UER65538 TUV65538 TKZ65538 TBD65538 SRH65538 SHL65538 RXP65538 RNT65538 RDX65538 QUB65538 QKF65538 QAJ65538 PQN65538 PGR65538 OWV65538 OMZ65538 ODD65538 NTH65538 NJL65538 MZP65538 MPT65538 MFX65538 LWB65538 LMF65538 LCJ65538 KSN65538 KIR65538 JYV65538 JOZ65538 JFD65538 IVH65538 ILL65538 IBP65538 HRT65538 HHX65538 GYB65538 GOF65538 GEJ65538 FUN65538 FKR65538 FAV65538 EQZ65538 EHD65538 DXH65538 DNL65538 DDP65538 CTT65538 CJX65538 CAB65538 BQF65538 BGJ65538 AWN65538 AMR65538 ACV65538 SZ65538 JD65538 F65538 WVP4 WLT4 WBX4 VSB4 VIF4 UYJ4 UON4 UER4 TUV4 TKZ4 TBD4 SRH4 SHL4 RXP4 RNT4 RDX4 QUB4 QKF4 QAJ4 PQN4 PGR4 OWV4 OMZ4 ODD4 NTH4 NJL4 MZP4 MPT4 MFX4 LWB4 LMF4 LCJ4 KSN4 KIR4 JYV4 JOZ4 JFD4 IVH4 ILL4 IBP4 HRT4 HHX4 GYB4 GOF4 GEJ4 FUN4 FKR4 FAV4 EQZ4 EHD4 DXH4 DNL4 DDP4 CTT4 CJX4 CAB4 BQF4 BGJ4 AWN4 AMR4 ACV4 SZ4 JD4">
      <formula1>$X$26:$X$69</formula1>
    </dataValidation>
    <dataValidation type="list" allowBlank="1" showInputMessage="1" showErrorMessage="1" sqref="O9:O114 JL9:JL114 TH9:TH114 ADD9:ADD114 AMZ9:AMZ114 AWV9:AWV114 BGR9:BGR114 BQN9:BQN114 CAJ9:CAJ114 CKF9:CKF114 CUB9:CUB114 DDX9:DDX114 DNT9:DNT114 DXP9:DXP114 EHL9:EHL114 ERH9:ERH114 FBD9:FBD114 FKZ9:FKZ114 FUV9:FUV114 GER9:GER114 GON9:GON114 GYJ9:GYJ114 HIF9:HIF114 HSB9:HSB114 IBX9:IBX114 ILT9:ILT114 IVP9:IVP114 JFL9:JFL114 JPH9:JPH114 JZD9:JZD114 KIZ9:KIZ114 KSV9:KSV114 LCR9:LCR114 LMN9:LMN114 LWJ9:LWJ114 MGF9:MGF114 MQB9:MQB114 MZX9:MZX114 NJT9:NJT114 NTP9:NTP114 ODL9:ODL114 ONH9:ONH114 OXD9:OXD114 PGZ9:PGZ114 PQV9:PQV114 QAR9:QAR114 QKN9:QKN114 QUJ9:QUJ114 REF9:REF114 ROB9:ROB114 RXX9:RXX114 SHT9:SHT114 SRP9:SRP114 TBL9:TBL114 TLH9:TLH114 TVD9:TVD114 UEZ9:UEZ114 UOV9:UOV114 UYR9:UYR114 VIN9:VIN114 VSJ9:VSJ114 WCF9:WCF114 WMB9:WMB114 WVX9:WVX114 O65547:O65650 JL65547:JL65650 TH65547:TH65650 ADD65547:ADD65650 AMZ65547:AMZ65650 AWV65547:AWV65650 BGR65547:BGR65650 BQN65547:BQN65650 CAJ65547:CAJ65650 CKF65547:CKF65650 CUB65547:CUB65650 DDX65547:DDX65650 DNT65547:DNT65650 DXP65547:DXP65650 EHL65547:EHL65650 ERH65547:ERH65650 FBD65547:FBD65650 FKZ65547:FKZ65650 FUV65547:FUV65650 GER65547:GER65650 GON65547:GON65650 GYJ65547:GYJ65650 HIF65547:HIF65650 HSB65547:HSB65650 IBX65547:IBX65650 ILT65547:ILT65650 IVP65547:IVP65650 JFL65547:JFL65650 JPH65547:JPH65650 JZD65547:JZD65650 KIZ65547:KIZ65650 KSV65547:KSV65650 LCR65547:LCR65650 LMN65547:LMN65650 LWJ65547:LWJ65650 MGF65547:MGF65650 MQB65547:MQB65650 MZX65547:MZX65650 NJT65547:NJT65650 NTP65547:NTP65650 ODL65547:ODL65650 ONH65547:ONH65650 OXD65547:OXD65650 PGZ65547:PGZ65650 PQV65547:PQV65650 QAR65547:QAR65650 QKN65547:QKN65650 QUJ65547:QUJ65650 REF65547:REF65650 ROB65547:ROB65650 RXX65547:RXX65650 SHT65547:SHT65650 SRP65547:SRP65650 TBL65547:TBL65650 TLH65547:TLH65650 TVD65547:TVD65650 UEZ65547:UEZ65650 UOV65547:UOV65650 UYR65547:UYR65650 VIN65547:VIN65650 VSJ65547:VSJ65650 WCF65547:WCF65650 WMB65547:WMB65650 WVX65547:WVX65650 O131083:O131186 JL131083:JL131186 TH131083:TH131186 ADD131083:ADD131186 AMZ131083:AMZ131186 AWV131083:AWV131186 BGR131083:BGR131186 BQN131083:BQN131186 CAJ131083:CAJ131186 CKF131083:CKF131186 CUB131083:CUB131186 DDX131083:DDX131186 DNT131083:DNT131186 DXP131083:DXP131186 EHL131083:EHL131186 ERH131083:ERH131186 FBD131083:FBD131186 FKZ131083:FKZ131186 FUV131083:FUV131186 GER131083:GER131186 GON131083:GON131186 GYJ131083:GYJ131186 HIF131083:HIF131186 HSB131083:HSB131186 IBX131083:IBX131186 ILT131083:ILT131186 IVP131083:IVP131186 JFL131083:JFL131186 JPH131083:JPH131186 JZD131083:JZD131186 KIZ131083:KIZ131186 KSV131083:KSV131186 LCR131083:LCR131186 LMN131083:LMN131186 LWJ131083:LWJ131186 MGF131083:MGF131186 MQB131083:MQB131186 MZX131083:MZX131186 NJT131083:NJT131186 NTP131083:NTP131186 ODL131083:ODL131186 ONH131083:ONH131186 OXD131083:OXD131186 PGZ131083:PGZ131186 PQV131083:PQV131186 QAR131083:QAR131186 QKN131083:QKN131186 QUJ131083:QUJ131186 REF131083:REF131186 ROB131083:ROB131186 RXX131083:RXX131186 SHT131083:SHT131186 SRP131083:SRP131186 TBL131083:TBL131186 TLH131083:TLH131186 TVD131083:TVD131186 UEZ131083:UEZ131186 UOV131083:UOV131186 UYR131083:UYR131186 VIN131083:VIN131186 VSJ131083:VSJ131186 WCF131083:WCF131186 WMB131083:WMB131186 WVX131083:WVX131186 O196619:O196722 JL196619:JL196722 TH196619:TH196722 ADD196619:ADD196722 AMZ196619:AMZ196722 AWV196619:AWV196722 BGR196619:BGR196722 BQN196619:BQN196722 CAJ196619:CAJ196722 CKF196619:CKF196722 CUB196619:CUB196722 DDX196619:DDX196722 DNT196619:DNT196722 DXP196619:DXP196722 EHL196619:EHL196722 ERH196619:ERH196722 FBD196619:FBD196722 FKZ196619:FKZ196722 FUV196619:FUV196722 GER196619:GER196722 GON196619:GON196722 GYJ196619:GYJ196722 HIF196619:HIF196722 HSB196619:HSB196722 IBX196619:IBX196722 ILT196619:ILT196722 IVP196619:IVP196722 JFL196619:JFL196722 JPH196619:JPH196722 JZD196619:JZD196722 KIZ196619:KIZ196722 KSV196619:KSV196722 LCR196619:LCR196722 LMN196619:LMN196722 LWJ196619:LWJ196722 MGF196619:MGF196722 MQB196619:MQB196722 MZX196619:MZX196722 NJT196619:NJT196722 NTP196619:NTP196722 ODL196619:ODL196722 ONH196619:ONH196722 OXD196619:OXD196722 PGZ196619:PGZ196722 PQV196619:PQV196722 QAR196619:QAR196722 QKN196619:QKN196722 QUJ196619:QUJ196722 REF196619:REF196722 ROB196619:ROB196722 RXX196619:RXX196722 SHT196619:SHT196722 SRP196619:SRP196722 TBL196619:TBL196722 TLH196619:TLH196722 TVD196619:TVD196722 UEZ196619:UEZ196722 UOV196619:UOV196722 UYR196619:UYR196722 VIN196619:VIN196722 VSJ196619:VSJ196722 WCF196619:WCF196722 WMB196619:WMB196722 WVX196619:WVX196722 O262155:O262258 JL262155:JL262258 TH262155:TH262258 ADD262155:ADD262258 AMZ262155:AMZ262258 AWV262155:AWV262258 BGR262155:BGR262258 BQN262155:BQN262258 CAJ262155:CAJ262258 CKF262155:CKF262258 CUB262155:CUB262258 DDX262155:DDX262258 DNT262155:DNT262258 DXP262155:DXP262258 EHL262155:EHL262258 ERH262155:ERH262258 FBD262155:FBD262258 FKZ262155:FKZ262258 FUV262155:FUV262258 GER262155:GER262258 GON262155:GON262258 GYJ262155:GYJ262258 HIF262155:HIF262258 HSB262155:HSB262258 IBX262155:IBX262258 ILT262155:ILT262258 IVP262155:IVP262258 JFL262155:JFL262258 JPH262155:JPH262258 JZD262155:JZD262258 KIZ262155:KIZ262258 KSV262155:KSV262258 LCR262155:LCR262258 LMN262155:LMN262258 LWJ262155:LWJ262258 MGF262155:MGF262258 MQB262155:MQB262258 MZX262155:MZX262258 NJT262155:NJT262258 NTP262155:NTP262258 ODL262155:ODL262258 ONH262155:ONH262258 OXD262155:OXD262258 PGZ262155:PGZ262258 PQV262155:PQV262258 QAR262155:QAR262258 QKN262155:QKN262258 QUJ262155:QUJ262258 REF262155:REF262258 ROB262155:ROB262258 RXX262155:RXX262258 SHT262155:SHT262258 SRP262155:SRP262258 TBL262155:TBL262258 TLH262155:TLH262258 TVD262155:TVD262258 UEZ262155:UEZ262258 UOV262155:UOV262258 UYR262155:UYR262258 VIN262155:VIN262258 VSJ262155:VSJ262258 WCF262155:WCF262258 WMB262155:WMB262258 WVX262155:WVX262258 O327691:O327794 JL327691:JL327794 TH327691:TH327794 ADD327691:ADD327794 AMZ327691:AMZ327794 AWV327691:AWV327794 BGR327691:BGR327794 BQN327691:BQN327794 CAJ327691:CAJ327794 CKF327691:CKF327794 CUB327691:CUB327794 DDX327691:DDX327794 DNT327691:DNT327794 DXP327691:DXP327794 EHL327691:EHL327794 ERH327691:ERH327794 FBD327691:FBD327794 FKZ327691:FKZ327794 FUV327691:FUV327794 GER327691:GER327794 GON327691:GON327794 GYJ327691:GYJ327794 HIF327691:HIF327794 HSB327691:HSB327794 IBX327691:IBX327794 ILT327691:ILT327794 IVP327691:IVP327794 JFL327691:JFL327794 JPH327691:JPH327794 JZD327691:JZD327794 KIZ327691:KIZ327794 KSV327691:KSV327794 LCR327691:LCR327794 LMN327691:LMN327794 LWJ327691:LWJ327794 MGF327691:MGF327794 MQB327691:MQB327794 MZX327691:MZX327794 NJT327691:NJT327794 NTP327691:NTP327794 ODL327691:ODL327794 ONH327691:ONH327794 OXD327691:OXD327794 PGZ327691:PGZ327794 PQV327691:PQV327794 QAR327691:QAR327794 QKN327691:QKN327794 QUJ327691:QUJ327794 REF327691:REF327794 ROB327691:ROB327794 RXX327691:RXX327794 SHT327691:SHT327794 SRP327691:SRP327794 TBL327691:TBL327794 TLH327691:TLH327794 TVD327691:TVD327794 UEZ327691:UEZ327794 UOV327691:UOV327794 UYR327691:UYR327794 VIN327691:VIN327794 VSJ327691:VSJ327794 WCF327691:WCF327794 WMB327691:WMB327794 WVX327691:WVX327794 O393227:O393330 JL393227:JL393330 TH393227:TH393330 ADD393227:ADD393330 AMZ393227:AMZ393330 AWV393227:AWV393330 BGR393227:BGR393330 BQN393227:BQN393330 CAJ393227:CAJ393330 CKF393227:CKF393330 CUB393227:CUB393330 DDX393227:DDX393330 DNT393227:DNT393330 DXP393227:DXP393330 EHL393227:EHL393330 ERH393227:ERH393330 FBD393227:FBD393330 FKZ393227:FKZ393330 FUV393227:FUV393330 GER393227:GER393330 GON393227:GON393330 GYJ393227:GYJ393330 HIF393227:HIF393330 HSB393227:HSB393330 IBX393227:IBX393330 ILT393227:ILT393330 IVP393227:IVP393330 JFL393227:JFL393330 JPH393227:JPH393330 JZD393227:JZD393330 KIZ393227:KIZ393330 KSV393227:KSV393330 LCR393227:LCR393330 LMN393227:LMN393330 LWJ393227:LWJ393330 MGF393227:MGF393330 MQB393227:MQB393330 MZX393227:MZX393330 NJT393227:NJT393330 NTP393227:NTP393330 ODL393227:ODL393330 ONH393227:ONH393330 OXD393227:OXD393330 PGZ393227:PGZ393330 PQV393227:PQV393330 QAR393227:QAR393330 QKN393227:QKN393330 QUJ393227:QUJ393330 REF393227:REF393330 ROB393227:ROB393330 RXX393227:RXX393330 SHT393227:SHT393330 SRP393227:SRP393330 TBL393227:TBL393330 TLH393227:TLH393330 TVD393227:TVD393330 UEZ393227:UEZ393330 UOV393227:UOV393330 UYR393227:UYR393330 VIN393227:VIN393330 VSJ393227:VSJ393330 WCF393227:WCF393330 WMB393227:WMB393330 WVX393227:WVX393330 O458763:O458866 JL458763:JL458866 TH458763:TH458866 ADD458763:ADD458866 AMZ458763:AMZ458866 AWV458763:AWV458866 BGR458763:BGR458866 BQN458763:BQN458866 CAJ458763:CAJ458866 CKF458763:CKF458866 CUB458763:CUB458866 DDX458763:DDX458866 DNT458763:DNT458866 DXP458763:DXP458866 EHL458763:EHL458866 ERH458763:ERH458866 FBD458763:FBD458866 FKZ458763:FKZ458866 FUV458763:FUV458866 GER458763:GER458866 GON458763:GON458866 GYJ458763:GYJ458866 HIF458763:HIF458866 HSB458763:HSB458866 IBX458763:IBX458866 ILT458763:ILT458866 IVP458763:IVP458866 JFL458763:JFL458866 JPH458763:JPH458866 JZD458763:JZD458866 KIZ458763:KIZ458866 KSV458763:KSV458866 LCR458763:LCR458866 LMN458763:LMN458866 LWJ458763:LWJ458866 MGF458763:MGF458866 MQB458763:MQB458866 MZX458763:MZX458866 NJT458763:NJT458866 NTP458763:NTP458866 ODL458763:ODL458866 ONH458763:ONH458866 OXD458763:OXD458866 PGZ458763:PGZ458866 PQV458763:PQV458866 QAR458763:QAR458866 QKN458763:QKN458866 QUJ458763:QUJ458866 REF458763:REF458866 ROB458763:ROB458866 RXX458763:RXX458866 SHT458763:SHT458866 SRP458763:SRP458866 TBL458763:TBL458866 TLH458763:TLH458866 TVD458763:TVD458866 UEZ458763:UEZ458866 UOV458763:UOV458866 UYR458763:UYR458866 VIN458763:VIN458866 VSJ458763:VSJ458866 WCF458763:WCF458866 WMB458763:WMB458866 WVX458763:WVX458866 O524299:O524402 JL524299:JL524402 TH524299:TH524402 ADD524299:ADD524402 AMZ524299:AMZ524402 AWV524299:AWV524402 BGR524299:BGR524402 BQN524299:BQN524402 CAJ524299:CAJ524402 CKF524299:CKF524402 CUB524299:CUB524402 DDX524299:DDX524402 DNT524299:DNT524402 DXP524299:DXP524402 EHL524299:EHL524402 ERH524299:ERH524402 FBD524299:FBD524402 FKZ524299:FKZ524402 FUV524299:FUV524402 GER524299:GER524402 GON524299:GON524402 GYJ524299:GYJ524402 HIF524299:HIF524402 HSB524299:HSB524402 IBX524299:IBX524402 ILT524299:ILT524402 IVP524299:IVP524402 JFL524299:JFL524402 JPH524299:JPH524402 JZD524299:JZD524402 KIZ524299:KIZ524402 KSV524299:KSV524402 LCR524299:LCR524402 LMN524299:LMN524402 LWJ524299:LWJ524402 MGF524299:MGF524402 MQB524299:MQB524402 MZX524299:MZX524402 NJT524299:NJT524402 NTP524299:NTP524402 ODL524299:ODL524402 ONH524299:ONH524402 OXD524299:OXD524402 PGZ524299:PGZ524402 PQV524299:PQV524402 QAR524299:QAR524402 QKN524299:QKN524402 QUJ524299:QUJ524402 REF524299:REF524402 ROB524299:ROB524402 RXX524299:RXX524402 SHT524299:SHT524402 SRP524299:SRP524402 TBL524299:TBL524402 TLH524299:TLH524402 TVD524299:TVD524402 UEZ524299:UEZ524402 UOV524299:UOV524402 UYR524299:UYR524402 VIN524299:VIN524402 VSJ524299:VSJ524402 WCF524299:WCF524402 WMB524299:WMB524402 WVX524299:WVX524402 O589835:O589938 JL589835:JL589938 TH589835:TH589938 ADD589835:ADD589938 AMZ589835:AMZ589938 AWV589835:AWV589938 BGR589835:BGR589938 BQN589835:BQN589938 CAJ589835:CAJ589938 CKF589835:CKF589938 CUB589835:CUB589938 DDX589835:DDX589938 DNT589835:DNT589938 DXP589835:DXP589938 EHL589835:EHL589938 ERH589835:ERH589938 FBD589835:FBD589938 FKZ589835:FKZ589938 FUV589835:FUV589938 GER589835:GER589938 GON589835:GON589938 GYJ589835:GYJ589938 HIF589835:HIF589938 HSB589835:HSB589938 IBX589835:IBX589938 ILT589835:ILT589938 IVP589835:IVP589938 JFL589835:JFL589938 JPH589835:JPH589938 JZD589835:JZD589938 KIZ589835:KIZ589938 KSV589835:KSV589938 LCR589835:LCR589938 LMN589835:LMN589938 LWJ589835:LWJ589938 MGF589835:MGF589938 MQB589835:MQB589938 MZX589835:MZX589938 NJT589835:NJT589938 NTP589835:NTP589938 ODL589835:ODL589938 ONH589835:ONH589938 OXD589835:OXD589938 PGZ589835:PGZ589938 PQV589835:PQV589938 QAR589835:QAR589938 QKN589835:QKN589938 QUJ589835:QUJ589938 REF589835:REF589938 ROB589835:ROB589938 RXX589835:RXX589938 SHT589835:SHT589938 SRP589835:SRP589938 TBL589835:TBL589938 TLH589835:TLH589938 TVD589835:TVD589938 UEZ589835:UEZ589938 UOV589835:UOV589938 UYR589835:UYR589938 VIN589835:VIN589938 VSJ589835:VSJ589938 WCF589835:WCF589938 WMB589835:WMB589938 WVX589835:WVX589938 O655371:O655474 JL655371:JL655474 TH655371:TH655474 ADD655371:ADD655474 AMZ655371:AMZ655474 AWV655371:AWV655474 BGR655371:BGR655474 BQN655371:BQN655474 CAJ655371:CAJ655474 CKF655371:CKF655474 CUB655371:CUB655474 DDX655371:DDX655474 DNT655371:DNT655474 DXP655371:DXP655474 EHL655371:EHL655474 ERH655371:ERH655474 FBD655371:FBD655474 FKZ655371:FKZ655474 FUV655371:FUV655474 GER655371:GER655474 GON655371:GON655474 GYJ655371:GYJ655474 HIF655371:HIF655474 HSB655371:HSB655474 IBX655371:IBX655474 ILT655371:ILT655474 IVP655371:IVP655474 JFL655371:JFL655474 JPH655371:JPH655474 JZD655371:JZD655474 KIZ655371:KIZ655474 KSV655371:KSV655474 LCR655371:LCR655474 LMN655371:LMN655474 LWJ655371:LWJ655474 MGF655371:MGF655474 MQB655371:MQB655474 MZX655371:MZX655474 NJT655371:NJT655474 NTP655371:NTP655474 ODL655371:ODL655474 ONH655371:ONH655474 OXD655371:OXD655474 PGZ655371:PGZ655474 PQV655371:PQV655474 QAR655371:QAR655474 QKN655371:QKN655474 QUJ655371:QUJ655474 REF655371:REF655474 ROB655371:ROB655474 RXX655371:RXX655474 SHT655371:SHT655474 SRP655371:SRP655474 TBL655371:TBL655474 TLH655371:TLH655474 TVD655371:TVD655474 UEZ655371:UEZ655474 UOV655371:UOV655474 UYR655371:UYR655474 VIN655371:VIN655474 VSJ655371:VSJ655474 WCF655371:WCF655474 WMB655371:WMB655474 WVX655371:WVX655474 O720907:O721010 JL720907:JL721010 TH720907:TH721010 ADD720907:ADD721010 AMZ720907:AMZ721010 AWV720907:AWV721010 BGR720907:BGR721010 BQN720907:BQN721010 CAJ720907:CAJ721010 CKF720907:CKF721010 CUB720907:CUB721010 DDX720907:DDX721010 DNT720907:DNT721010 DXP720907:DXP721010 EHL720907:EHL721010 ERH720907:ERH721010 FBD720907:FBD721010 FKZ720907:FKZ721010 FUV720907:FUV721010 GER720907:GER721010 GON720907:GON721010 GYJ720907:GYJ721010 HIF720907:HIF721010 HSB720907:HSB721010 IBX720907:IBX721010 ILT720907:ILT721010 IVP720907:IVP721010 JFL720907:JFL721010 JPH720907:JPH721010 JZD720907:JZD721010 KIZ720907:KIZ721010 KSV720907:KSV721010 LCR720907:LCR721010 LMN720907:LMN721010 LWJ720907:LWJ721010 MGF720907:MGF721010 MQB720907:MQB721010 MZX720907:MZX721010 NJT720907:NJT721010 NTP720907:NTP721010 ODL720907:ODL721010 ONH720907:ONH721010 OXD720907:OXD721010 PGZ720907:PGZ721010 PQV720907:PQV721010 QAR720907:QAR721010 QKN720907:QKN721010 QUJ720907:QUJ721010 REF720907:REF721010 ROB720907:ROB721010 RXX720907:RXX721010 SHT720907:SHT721010 SRP720907:SRP721010 TBL720907:TBL721010 TLH720907:TLH721010 TVD720907:TVD721010 UEZ720907:UEZ721010 UOV720907:UOV721010 UYR720907:UYR721010 VIN720907:VIN721010 VSJ720907:VSJ721010 WCF720907:WCF721010 WMB720907:WMB721010 WVX720907:WVX721010 O786443:O786546 JL786443:JL786546 TH786443:TH786546 ADD786443:ADD786546 AMZ786443:AMZ786546 AWV786443:AWV786546 BGR786443:BGR786546 BQN786443:BQN786546 CAJ786443:CAJ786546 CKF786443:CKF786546 CUB786443:CUB786546 DDX786443:DDX786546 DNT786443:DNT786546 DXP786443:DXP786546 EHL786443:EHL786546 ERH786443:ERH786546 FBD786443:FBD786546 FKZ786443:FKZ786546 FUV786443:FUV786546 GER786443:GER786546 GON786443:GON786546 GYJ786443:GYJ786546 HIF786443:HIF786546 HSB786443:HSB786546 IBX786443:IBX786546 ILT786443:ILT786546 IVP786443:IVP786546 JFL786443:JFL786546 JPH786443:JPH786546 JZD786443:JZD786546 KIZ786443:KIZ786546 KSV786443:KSV786546 LCR786443:LCR786546 LMN786443:LMN786546 LWJ786443:LWJ786546 MGF786443:MGF786546 MQB786443:MQB786546 MZX786443:MZX786546 NJT786443:NJT786546 NTP786443:NTP786546 ODL786443:ODL786546 ONH786443:ONH786546 OXD786443:OXD786546 PGZ786443:PGZ786546 PQV786443:PQV786546 QAR786443:QAR786546 QKN786443:QKN786546 QUJ786443:QUJ786546 REF786443:REF786546 ROB786443:ROB786546 RXX786443:RXX786546 SHT786443:SHT786546 SRP786443:SRP786546 TBL786443:TBL786546 TLH786443:TLH786546 TVD786443:TVD786546 UEZ786443:UEZ786546 UOV786443:UOV786546 UYR786443:UYR786546 VIN786443:VIN786546 VSJ786443:VSJ786546 WCF786443:WCF786546 WMB786443:WMB786546 WVX786443:WVX786546 O851979:O852082 JL851979:JL852082 TH851979:TH852082 ADD851979:ADD852082 AMZ851979:AMZ852082 AWV851979:AWV852082 BGR851979:BGR852082 BQN851979:BQN852082 CAJ851979:CAJ852082 CKF851979:CKF852082 CUB851979:CUB852082 DDX851979:DDX852082 DNT851979:DNT852082 DXP851979:DXP852082 EHL851979:EHL852082 ERH851979:ERH852082 FBD851979:FBD852082 FKZ851979:FKZ852082 FUV851979:FUV852082 GER851979:GER852082 GON851979:GON852082 GYJ851979:GYJ852082 HIF851979:HIF852082 HSB851979:HSB852082 IBX851979:IBX852082 ILT851979:ILT852082 IVP851979:IVP852082 JFL851979:JFL852082 JPH851979:JPH852082 JZD851979:JZD852082 KIZ851979:KIZ852082 KSV851979:KSV852082 LCR851979:LCR852082 LMN851979:LMN852082 LWJ851979:LWJ852082 MGF851979:MGF852082 MQB851979:MQB852082 MZX851979:MZX852082 NJT851979:NJT852082 NTP851979:NTP852082 ODL851979:ODL852082 ONH851979:ONH852082 OXD851979:OXD852082 PGZ851979:PGZ852082 PQV851979:PQV852082 QAR851979:QAR852082 QKN851979:QKN852082 QUJ851979:QUJ852082 REF851979:REF852082 ROB851979:ROB852082 RXX851979:RXX852082 SHT851979:SHT852082 SRP851979:SRP852082 TBL851979:TBL852082 TLH851979:TLH852082 TVD851979:TVD852082 UEZ851979:UEZ852082 UOV851979:UOV852082 UYR851979:UYR852082 VIN851979:VIN852082 VSJ851979:VSJ852082 WCF851979:WCF852082 WMB851979:WMB852082 WVX851979:WVX852082 O917515:O917618 JL917515:JL917618 TH917515:TH917618 ADD917515:ADD917618 AMZ917515:AMZ917618 AWV917515:AWV917618 BGR917515:BGR917618 BQN917515:BQN917618 CAJ917515:CAJ917618 CKF917515:CKF917618 CUB917515:CUB917618 DDX917515:DDX917618 DNT917515:DNT917618 DXP917515:DXP917618 EHL917515:EHL917618 ERH917515:ERH917618 FBD917515:FBD917618 FKZ917515:FKZ917618 FUV917515:FUV917618 GER917515:GER917618 GON917515:GON917618 GYJ917515:GYJ917618 HIF917515:HIF917618 HSB917515:HSB917618 IBX917515:IBX917618 ILT917515:ILT917618 IVP917515:IVP917618 JFL917515:JFL917618 JPH917515:JPH917618 JZD917515:JZD917618 KIZ917515:KIZ917618 KSV917515:KSV917618 LCR917515:LCR917618 LMN917515:LMN917618 LWJ917515:LWJ917618 MGF917515:MGF917618 MQB917515:MQB917618 MZX917515:MZX917618 NJT917515:NJT917618 NTP917515:NTP917618 ODL917515:ODL917618 ONH917515:ONH917618 OXD917515:OXD917618 PGZ917515:PGZ917618 PQV917515:PQV917618 QAR917515:QAR917618 QKN917515:QKN917618 QUJ917515:QUJ917618 REF917515:REF917618 ROB917515:ROB917618 RXX917515:RXX917618 SHT917515:SHT917618 SRP917515:SRP917618 TBL917515:TBL917618 TLH917515:TLH917618 TVD917515:TVD917618 UEZ917515:UEZ917618 UOV917515:UOV917618 UYR917515:UYR917618 VIN917515:VIN917618 VSJ917515:VSJ917618 WCF917515:WCF917618 WMB917515:WMB917618 WVX917515:WVX917618 O983051:O983154 JL983051:JL983154 TH983051:TH983154 ADD983051:ADD983154 AMZ983051:AMZ983154 AWV983051:AWV983154 BGR983051:BGR983154 BQN983051:BQN983154 CAJ983051:CAJ983154 CKF983051:CKF983154 CUB983051:CUB983154 DDX983051:DDX983154 DNT983051:DNT983154 DXP983051:DXP983154 EHL983051:EHL983154 ERH983051:ERH983154 FBD983051:FBD983154 FKZ983051:FKZ983154 FUV983051:FUV983154 GER983051:GER983154 GON983051:GON983154 GYJ983051:GYJ983154 HIF983051:HIF983154 HSB983051:HSB983154 IBX983051:IBX983154 ILT983051:ILT983154 IVP983051:IVP983154 JFL983051:JFL983154 JPH983051:JPH983154 JZD983051:JZD983154 KIZ983051:KIZ983154 KSV983051:KSV983154 LCR983051:LCR983154 LMN983051:LMN983154 LWJ983051:LWJ983154 MGF983051:MGF983154 MQB983051:MQB983154 MZX983051:MZX983154 NJT983051:NJT983154 NTP983051:NTP983154 ODL983051:ODL983154 ONH983051:ONH983154 OXD983051:OXD983154 PGZ983051:PGZ983154 PQV983051:PQV983154 QAR983051:QAR983154 QKN983051:QKN983154 QUJ983051:QUJ983154 REF983051:REF983154 ROB983051:ROB983154 RXX983051:RXX983154 SHT983051:SHT983154 SRP983051:SRP983154 TBL983051:TBL983154 TLH983051:TLH983154 TVD983051:TVD983154 UEZ983051:UEZ983154 UOV983051:UOV983154 UYR983051:UYR983154 VIN983051:VIN983154 VSJ983051:VSJ983154 WCF983051:WCF983154 WMB983051:WMB983154 WVX983051:WVX983154 S9:S114 JO9:JO114 TK9:TK114 ADG9:ADG114 ANC9:ANC114 AWY9:AWY114 BGU9:BGU114 BQQ9:BQQ114 CAM9:CAM114 CKI9:CKI114 CUE9:CUE114 DEA9:DEA114 DNW9:DNW114 DXS9:DXS114 EHO9:EHO114 ERK9:ERK114 FBG9:FBG114 FLC9:FLC114 FUY9:FUY114 GEU9:GEU114 GOQ9:GOQ114 GYM9:GYM114 HII9:HII114 HSE9:HSE114 ICA9:ICA114 ILW9:ILW114 IVS9:IVS114 JFO9:JFO114 JPK9:JPK114 JZG9:JZG114 KJC9:KJC114 KSY9:KSY114 LCU9:LCU114 LMQ9:LMQ114 LWM9:LWM114 MGI9:MGI114 MQE9:MQE114 NAA9:NAA114 NJW9:NJW114 NTS9:NTS114 ODO9:ODO114 ONK9:ONK114 OXG9:OXG114 PHC9:PHC114 PQY9:PQY114 QAU9:QAU114 QKQ9:QKQ114 QUM9:QUM114 REI9:REI114 ROE9:ROE114 RYA9:RYA114 SHW9:SHW114 SRS9:SRS114 TBO9:TBO114 TLK9:TLK114 TVG9:TVG114 UFC9:UFC114 UOY9:UOY114 UYU9:UYU114 VIQ9:VIQ114 VSM9:VSM114 WCI9:WCI114 WME9:WME114 WWA9:WWA114 S65547:S65650 JO65547:JO65650 TK65547:TK65650 ADG65547:ADG65650 ANC65547:ANC65650 AWY65547:AWY65650 BGU65547:BGU65650 BQQ65547:BQQ65650 CAM65547:CAM65650 CKI65547:CKI65650 CUE65547:CUE65650 DEA65547:DEA65650 DNW65547:DNW65650 DXS65547:DXS65650 EHO65547:EHO65650 ERK65547:ERK65650 FBG65547:FBG65650 FLC65547:FLC65650 FUY65547:FUY65650 GEU65547:GEU65650 GOQ65547:GOQ65650 GYM65547:GYM65650 HII65547:HII65650 HSE65547:HSE65650 ICA65547:ICA65650 ILW65547:ILW65650 IVS65547:IVS65650 JFO65547:JFO65650 JPK65547:JPK65650 JZG65547:JZG65650 KJC65547:KJC65650 KSY65547:KSY65650 LCU65547:LCU65650 LMQ65547:LMQ65650 LWM65547:LWM65650 MGI65547:MGI65650 MQE65547:MQE65650 NAA65547:NAA65650 NJW65547:NJW65650 NTS65547:NTS65650 ODO65547:ODO65650 ONK65547:ONK65650 OXG65547:OXG65650 PHC65547:PHC65650 PQY65547:PQY65650 QAU65547:QAU65650 QKQ65547:QKQ65650 QUM65547:QUM65650 REI65547:REI65650 ROE65547:ROE65650 RYA65547:RYA65650 SHW65547:SHW65650 SRS65547:SRS65650 TBO65547:TBO65650 TLK65547:TLK65650 TVG65547:TVG65650 UFC65547:UFC65650 UOY65547:UOY65650 UYU65547:UYU65650 VIQ65547:VIQ65650 VSM65547:VSM65650 WCI65547:WCI65650 WME65547:WME65650 WWA65547:WWA65650 S131083:S131186 JO131083:JO131186 TK131083:TK131186 ADG131083:ADG131186 ANC131083:ANC131186 AWY131083:AWY131186 BGU131083:BGU131186 BQQ131083:BQQ131186 CAM131083:CAM131186 CKI131083:CKI131186 CUE131083:CUE131186 DEA131083:DEA131186 DNW131083:DNW131186 DXS131083:DXS131186 EHO131083:EHO131186 ERK131083:ERK131186 FBG131083:FBG131186 FLC131083:FLC131186 FUY131083:FUY131186 GEU131083:GEU131186 GOQ131083:GOQ131186 GYM131083:GYM131186 HII131083:HII131186 HSE131083:HSE131186 ICA131083:ICA131186 ILW131083:ILW131186 IVS131083:IVS131186 JFO131083:JFO131186 JPK131083:JPK131186 JZG131083:JZG131186 KJC131083:KJC131186 KSY131083:KSY131186 LCU131083:LCU131186 LMQ131083:LMQ131186 LWM131083:LWM131186 MGI131083:MGI131186 MQE131083:MQE131186 NAA131083:NAA131186 NJW131083:NJW131186 NTS131083:NTS131186 ODO131083:ODO131186 ONK131083:ONK131186 OXG131083:OXG131186 PHC131083:PHC131186 PQY131083:PQY131186 QAU131083:QAU131186 QKQ131083:QKQ131186 QUM131083:QUM131186 REI131083:REI131186 ROE131083:ROE131186 RYA131083:RYA131186 SHW131083:SHW131186 SRS131083:SRS131186 TBO131083:TBO131186 TLK131083:TLK131186 TVG131083:TVG131186 UFC131083:UFC131186 UOY131083:UOY131186 UYU131083:UYU131186 VIQ131083:VIQ131186 VSM131083:VSM131186 WCI131083:WCI131186 WME131083:WME131186 WWA131083:WWA131186 S196619:S196722 JO196619:JO196722 TK196619:TK196722 ADG196619:ADG196722 ANC196619:ANC196722 AWY196619:AWY196722 BGU196619:BGU196722 BQQ196619:BQQ196722 CAM196619:CAM196722 CKI196619:CKI196722 CUE196619:CUE196722 DEA196619:DEA196722 DNW196619:DNW196722 DXS196619:DXS196722 EHO196619:EHO196722 ERK196619:ERK196722 FBG196619:FBG196722 FLC196619:FLC196722 FUY196619:FUY196722 GEU196619:GEU196722 GOQ196619:GOQ196722 GYM196619:GYM196722 HII196619:HII196722 HSE196619:HSE196722 ICA196619:ICA196722 ILW196619:ILW196722 IVS196619:IVS196722 JFO196619:JFO196722 JPK196619:JPK196722 JZG196619:JZG196722 KJC196619:KJC196722 KSY196619:KSY196722 LCU196619:LCU196722 LMQ196619:LMQ196722 LWM196619:LWM196722 MGI196619:MGI196722 MQE196619:MQE196722 NAA196619:NAA196722 NJW196619:NJW196722 NTS196619:NTS196722 ODO196619:ODO196722 ONK196619:ONK196722 OXG196619:OXG196722 PHC196619:PHC196722 PQY196619:PQY196722 QAU196619:QAU196722 QKQ196619:QKQ196722 QUM196619:QUM196722 REI196619:REI196722 ROE196619:ROE196722 RYA196619:RYA196722 SHW196619:SHW196722 SRS196619:SRS196722 TBO196619:TBO196722 TLK196619:TLK196722 TVG196619:TVG196722 UFC196619:UFC196722 UOY196619:UOY196722 UYU196619:UYU196722 VIQ196619:VIQ196722 VSM196619:VSM196722 WCI196619:WCI196722 WME196619:WME196722 WWA196619:WWA196722 S262155:S262258 JO262155:JO262258 TK262155:TK262258 ADG262155:ADG262258 ANC262155:ANC262258 AWY262155:AWY262258 BGU262155:BGU262258 BQQ262155:BQQ262258 CAM262155:CAM262258 CKI262155:CKI262258 CUE262155:CUE262258 DEA262155:DEA262258 DNW262155:DNW262258 DXS262155:DXS262258 EHO262155:EHO262258 ERK262155:ERK262258 FBG262155:FBG262258 FLC262155:FLC262258 FUY262155:FUY262258 GEU262155:GEU262258 GOQ262155:GOQ262258 GYM262155:GYM262258 HII262155:HII262258 HSE262155:HSE262258 ICA262155:ICA262258 ILW262155:ILW262258 IVS262155:IVS262258 JFO262155:JFO262258 JPK262155:JPK262258 JZG262155:JZG262258 KJC262155:KJC262258 KSY262155:KSY262258 LCU262155:LCU262258 LMQ262155:LMQ262258 LWM262155:LWM262258 MGI262155:MGI262258 MQE262155:MQE262258 NAA262155:NAA262258 NJW262155:NJW262258 NTS262155:NTS262258 ODO262155:ODO262258 ONK262155:ONK262258 OXG262155:OXG262258 PHC262155:PHC262258 PQY262155:PQY262258 QAU262155:QAU262258 QKQ262155:QKQ262258 QUM262155:QUM262258 REI262155:REI262258 ROE262155:ROE262258 RYA262155:RYA262258 SHW262155:SHW262258 SRS262155:SRS262258 TBO262155:TBO262258 TLK262155:TLK262258 TVG262155:TVG262258 UFC262155:UFC262258 UOY262155:UOY262258 UYU262155:UYU262258 VIQ262155:VIQ262258 VSM262155:VSM262258 WCI262155:WCI262258 WME262155:WME262258 WWA262155:WWA262258 S327691:S327794 JO327691:JO327794 TK327691:TK327794 ADG327691:ADG327794 ANC327691:ANC327794 AWY327691:AWY327794 BGU327691:BGU327794 BQQ327691:BQQ327794 CAM327691:CAM327794 CKI327691:CKI327794 CUE327691:CUE327794 DEA327691:DEA327794 DNW327691:DNW327794 DXS327691:DXS327794 EHO327691:EHO327794 ERK327691:ERK327794 FBG327691:FBG327794 FLC327691:FLC327794 FUY327691:FUY327794 GEU327691:GEU327794 GOQ327691:GOQ327794 GYM327691:GYM327794 HII327691:HII327794 HSE327691:HSE327794 ICA327691:ICA327794 ILW327691:ILW327794 IVS327691:IVS327794 JFO327691:JFO327794 JPK327691:JPK327794 JZG327691:JZG327794 KJC327691:KJC327794 KSY327691:KSY327794 LCU327691:LCU327794 LMQ327691:LMQ327794 LWM327691:LWM327794 MGI327691:MGI327794 MQE327691:MQE327794 NAA327691:NAA327794 NJW327691:NJW327794 NTS327691:NTS327794 ODO327691:ODO327794 ONK327691:ONK327794 OXG327691:OXG327794 PHC327691:PHC327794 PQY327691:PQY327794 QAU327691:QAU327794 QKQ327691:QKQ327794 QUM327691:QUM327794 REI327691:REI327794 ROE327691:ROE327794 RYA327691:RYA327794 SHW327691:SHW327794 SRS327691:SRS327794 TBO327691:TBO327794 TLK327691:TLK327794 TVG327691:TVG327794 UFC327691:UFC327794 UOY327691:UOY327794 UYU327691:UYU327794 VIQ327691:VIQ327794 VSM327691:VSM327794 WCI327691:WCI327794 WME327691:WME327794 WWA327691:WWA327794 S393227:S393330 JO393227:JO393330 TK393227:TK393330 ADG393227:ADG393330 ANC393227:ANC393330 AWY393227:AWY393330 BGU393227:BGU393330 BQQ393227:BQQ393330 CAM393227:CAM393330 CKI393227:CKI393330 CUE393227:CUE393330 DEA393227:DEA393330 DNW393227:DNW393330 DXS393227:DXS393330 EHO393227:EHO393330 ERK393227:ERK393330 FBG393227:FBG393330 FLC393227:FLC393330 FUY393227:FUY393330 GEU393227:GEU393330 GOQ393227:GOQ393330 GYM393227:GYM393330 HII393227:HII393330 HSE393227:HSE393330 ICA393227:ICA393330 ILW393227:ILW393330 IVS393227:IVS393330 JFO393227:JFO393330 JPK393227:JPK393330 JZG393227:JZG393330 KJC393227:KJC393330 KSY393227:KSY393330 LCU393227:LCU393330 LMQ393227:LMQ393330 LWM393227:LWM393330 MGI393227:MGI393330 MQE393227:MQE393330 NAA393227:NAA393330 NJW393227:NJW393330 NTS393227:NTS393330 ODO393227:ODO393330 ONK393227:ONK393330 OXG393227:OXG393330 PHC393227:PHC393330 PQY393227:PQY393330 QAU393227:QAU393330 QKQ393227:QKQ393330 QUM393227:QUM393330 REI393227:REI393330 ROE393227:ROE393330 RYA393227:RYA393330 SHW393227:SHW393330 SRS393227:SRS393330 TBO393227:TBO393330 TLK393227:TLK393330 TVG393227:TVG393330 UFC393227:UFC393330 UOY393227:UOY393330 UYU393227:UYU393330 VIQ393227:VIQ393330 VSM393227:VSM393330 WCI393227:WCI393330 WME393227:WME393330 WWA393227:WWA393330 S458763:S458866 JO458763:JO458866 TK458763:TK458866 ADG458763:ADG458866 ANC458763:ANC458866 AWY458763:AWY458866 BGU458763:BGU458866 BQQ458763:BQQ458866 CAM458763:CAM458866 CKI458763:CKI458866 CUE458763:CUE458866 DEA458763:DEA458866 DNW458763:DNW458866 DXS458763:DXS458866 EHO458763:EHO458866 ERK458763:ERK458866 FBG458763:FBG458866 FLC458763:FLC458866 FUY458763:FUY458866 GEU458763:GEU458866 GOQ458763:GOQ458866 GYM458763:GYM458866 HII458763:HII458866 HSE458763:HSE458866 ICA458763:ICA458866 ILW458763:ILW458866 IVS458763:IVS458866 JFO458763:JFO458866 JPK458763:JPK458866 JZG458763:JZG458866 KJC458763:KJC458866 KSY458763:KSY458866 LCU458763:LCU458866 LMQ458763:LMQ458866 LWM458763:LWM458866 MGI458763:MGI458866 MQE458763:MQE458866 NAA458763:NAA458866 NJW458763:NJW458866 NTS458763:NTS458866 ODO458763:ODO458866 ONK458763:ONK458866 OXG458763:OXG458866 PHC458763:PHC458866 PQY458763:PQY458866 QAU458763:QAU458866 QKQ458763:QKQ458866 QUM458763:QUM458866 REI458763:REI458866 ROE458763:ROE458866 RYA458763:RYA458866 SHW458763:SHW458866 SRS458763:SRS458866 TBO458763:TBO458866 TLK458763:TLK458866 TVG458763:TVG458866 UFC458763:UFC458866 UOY458763:UOY458866 UYU458763:UYU458866 VIQ458763:VIQ458866 VSM458763:VSM458866 WCI458763:WCI458866 WME458763:WME458866 WWA458763:WWA458866 S524299:S524402 JO524299:JO524402 TK524299:TK524402 ADG524299:ADG524402 ANC524299:ANC524402 AWY524299:AWY524402 BGU524299:BGU524402 BQQ524299:BQQ524402 CAM524299:CAM524402 CKI524299:CKI524402 CUE524299:CUE524402 DEA524299:DEA524402 DNW524299:DNW524402 DXS524299:DXS524402 EHO524299:EHO524402 ERK524299:ERK524402 FBG524299:FBG524402 FLC524299:FLC524402 FUY524299:FUY524402 GEU524299:GEU524402 GOQ524299:GOQ524402 GYM524299:GYM524402 HII524299:HII524402 HSE524299:HSE524402 ICA524299:ICA524402 ILW524299:ILW524402 IVS524299:IVS524402 JFO524299:JFO524402 JPK524299:JPK524402 JZG524299:JZG524402 KJC524299:KJC524402 KSY524299:KSY524402 LCU524299:LCU524402 LMQ524299:LMQ524402 LWM524299:LWM524402 MGI524299:MGI524402 MQE524299:MQE524402 NAA524299:NAA524402 NJW524299:NJW524402 NTS524299:NTS524402 ODO524299:ODO524402 ONK524299:ONK524402 OXG524299:OXG524402 PHC524299:PHC524402 PQY524299:PQY524402 QAU524299:QAU524402 QKQ524299:QKQ524402 QUM524299:QUM524402 REI524299:REI524402 ROE524299:ROE524402 RYA524299:RYA524402 SHW524299:SHW524402 SRS524299:SRS524402 TBO524299:TBO524402 TLK524299:TLK524402 TVG524299:TVG524402 UFC524299:UFC524402 UOY524299:UOY524402 UYU524299:UYU524402 VIQ524299:VIQ524402 VSM524299:VSM524402 WCI524299:WCI524402 WME524299:WME524402 WWA524299:WWA524402 S589835:S589938 JO589835:JO589938 TK589835:TK589938 ADG589835:ADG589938 ANC589835:ANC589938 AWY589835:AWY589938 BGU589835:BGU589938 BQQ589835:BQQ589938 CAM589835:CAM589938 CKI589835:CKI589938 CUE589835:CUE589938 DEA589835:DEA589938 DNW589835:DNW589938 DXS589835:DXS589938 EHO589835:EHO589938 ERK589835:ERK589938 FBG589835:FBG589938 FLC589835:FLC589938 FUY589835:FUY589938 GEU589835:GEU589938 GOQ589835:GOQ589938 GYM589835:GYM589938 HII589835:HII589938 HSE589835:HSE589938 ICA589835:ICA589938 ILW589835:ILW589938 IVS589835:IVS589938 JFO589835:JFO589938 JPK589835:JPK589938 JZG589835:JZG589938 KJC589835:KJC589938 KSY589835:KSY589938 LCU589835:LCU589938 LMQ589835:LMQ589938 LWM589835:LWM589938 MGI589835:MGI589938 MQE589835:MQE589938 NAA589835:NAA589938 NJW589835:NJW589938 NTS589835:NTS589938 ODO589835:ODO589938 ONK589835:ONK589938 OXG589835:OXG589938 PHC589835:PHC589938 PQY589835:PQY589938 QAU589835:QAU589938 QKQ589835:QKQ589938 QUM589835:QUM589938 REI589835:REI589938 ROE589835:ROE589938 RYA589835:RYA589938 SHW589835:SHW589938 SRS589835:SRS589938 TBO589835:TBO589938 TLK589835:TLK589938 TVG589835:TVG589938 UFC589835:UFC589938 UOY589835:UOY589938 UYU589835:UYU589938 VIQ589835:VIQ589938 VSM589835:VSM589938 WCI589835:WCI589938 WME589835:WME589938 WWA589835:WWA589938 S655371:S655474 JO655371:JO655474 TK655371:TK655474 ADG655371:ADG655474 ANC655371:ANC655474 AWY655371:AWY655474 BGU655371:BGU655474 BQQ655371:BQQ655474 CAM655371:CAM655474 CKI655371:CKI655474 CUE655371:CUE655474 DEA655371:DEA655474 DNW655371:DNW655474 DXS655371:DXS655474 EHO655371:EHO655474 ERK655371:ERK655474 FBG655371:FBG655474 FLC655371:FLC655474 FUY655371:FUY655474 GEU655371:GEU655474 GOQ655371:GOQ655474 GYM655371:GYM655474 HII655371:HII655474 HSE655371:HSE655474 ICA655371:ICA655474 ILW655371:ILW655474 IVS655371:IVS655474 JFO655371:JFO655474 JPK655371:JPK655474 JZG655371:JZG655474 KJC655371:KJC655474 KSY655371:KSY655474 LCU655371:LCU655474 LMQ655371:LMQ655474 LWM655371:LWM655474 MGI655371:MGI655474 MQE655371:MQE655474 NAA655371:NAA655474 NJW655371:NJW655474 NTS655371:NTS655474 ODO655371:ODO655474 ONK655371:ONK655474 OXG655371:OXG655474 PHC655371:PHC655474 PQY655371:PQY655474 QAU655371:QAU655474 QKQ655371:QKQ655474 QUM655371:QUM655474 REI655371:REI655474 ROE655371:ROE655474 RYA655371:RYA655474 SHW655371:SHW655474 SRS655371:SRS655474 TBO655371:TBO655474 TLK655371:TLK655474 TVG655371:TVG655474 UFC655371:UFC655474 UOY655371:UOY655474 UYU655371:UYU655474 VIQ655371:VIQ655474 VSM655371:VSM655474 WCI655371:WCI655474 WME655371:WME655474 WWA655371:WWA655474 S720907:S721010 JO720907:JO721010 TK720907:TK721010 ADG720907:ADG721010 ANC720907:ANC721010 AWY720907:AWY721010 BGU720907:BGU721010 BQQ720907:BQQ721010 CAM720907:CAM721010 CKI720907:CKI721010 CUE720907:CUE721010 DEA720907:DEA721010 DNW720907:DNW721010 DXS720907:DXS721010 EHO720907:EHO721010 ERK720907:ERK721010 FBG720907:FBG721010 FLC720907:FLC721010 FUY720907:FUY721010 GEU720907:GEU721010 GOQ720907:GOQ721010 GYM720907:GYM721010 HII720907:HII721010 HSE720907:HSE721010 ICA720907:ICA721010 ILW720907:ILW721010 IVS720907:IVS721010 JFO720907:JFO721010 JPK720907:JPK721010 JZG720907:JZG721010 KJC720907:KJC721010 KSY720907:KSY721010 LCU720907:LCU721010 LMQ720907:LMQ721010 LWM720907:LWM721010 MGI720907:MGI721010 MQE720907:MQE721010 NAA720907:NAA721010 NJW720907:NJW721010 NTS720907:NTS721010 ODO720907:ODO721010 ONK720907:ONK721010 OXG720907:OXG721010 PHC720907:PHC721010 PQY720907:PQY721010 QAU720907:QAU721010 QKQ720907:QKQ721010 QUM720907:QUM721010 REI720907:REI721010 ROE720907:ROE721010 RYA720907:RYA721010 SHW720907:SHW721010 SRS720907:SRS721010 TBO720907:TBO721010 TLK720907:TLK721010 TVG720907:TVG721010 UFC720907:UFC721010 UOY720907:UOY721010 UYU720907:UYU721010 VIQ720907:VIQ721010 VSM720907:VSM721010 WCI720907:WCI721010 WME720907:WME721010 WWA720907:WWA721010 S786443:S786546 JO786443:JO786546 TK786443:TK786546 ADG786443:ADG786546 ANC786443:ANC786546 AWY786443:AWY786546 BGU786443:BGU786546 BQQ786443:BQQ786546 CAM786443:CAM786546 CKI786443:CKI786546 CUE786443:CUE786546 DEA786443:DEA786546 DNW786443:DNW786546 DXS786443:DXS786546 EHO786443:EHO786546 ERK786443:ERK786546 FBG786443:FBG786546 FLC786443:FLC786546 FUY786443:FUY786546 GEU786443:GEU786546 GOQ786443:GOQ786546 GYM786443:GYM786546 HII786443:HII786546 HSE786443:HSE786546 ICA786443:ICA786546 ILW786443:ILW786546 IVS786443:IVS786546 JFO786443:JFO786546 JPK786443:JPK786546 JZG786443:JZG786546 KJC786443:KJC786546 KSY786443:KSY786546 LCU786443:LCU786546 LMQ786443:LMQ786546 LWM786443:LWM786546 MGI786443:MGI786546 MQE786443:MQE786546 NAA786443:NAA786546 NJW786443:NJW786546 NTS786443:NTS786546 ODO786443:ODO786546 ONK786443:ONK786546 OXG786443:OXG786546 PHC786443:PHC786546 PQY786443:PQY786546 QAU786443:QAU786546 QKQ786443:QKQ786546 QUM786443:QUM786546 REI786443:REI786546 ROE786443:ROE786546 RYA786443:RYA786546 SHW786443:SHW786546 SRS786443:SRS786546 TBO786443:TBO786546 TLK786443:TLK786546 TVG786443:TVG786546 UFC786443:UFC786546 UOY786443:UOY786546 UYU786443:UYU786546 VIQ786443:VIQ786546 VSM786443:VSM786546 WCI786443:WCI786546 WME786443:WME786546 WWA786443:WWA786546 S851979:S852082 JO851979:JO852082 TK851979:TK852082 ADG851979:ADG852082 ANC851979:ANC852082 AWY851979:AWY852082 BGU851979:BGU852082 BQQ851979:BQQ852082 CAM851979:CAM852082 CKI851979:CKI852082 CUE851979:CUE852082 DEA851979:DEA852082 DNW851979:DNW852082 DXS851979:DXS852082 EHO851979:EHO852082 ERK851979:ERK852082 FBG851979:FBG852082 FLC851979:FLC852082 FUY851979:FUY852082 GEU851979:GEU852082 GOQ851979:GOQ852082 GYM851979:GYM852082 HII851979:HII852082 HSE851979:HSE852082 ICA851979:ICA852082 ILW851979:ILW852082 IVS851979:IVS852082 JFO851979:JFO852082 JPK851979:JPK852082 JZG851979:JZG852082 KJC851979:KJC852082 KSY851979:KSY852082 LCU851979:LCU852082 LMQ851979:LMQ852082 LWM851979:LWM852082 MGI851979:MGI852082 MQE851979:MQE852082 NAA851979:NAA852082 NJW851979:NJW852082 NTS851979:NTS852082 ODO851979:ODO852082 ONK851979:ONK852082 OXG851979:OXG852082 PHC851979:PHC852082 PQY851979:PQY852082 QAU851979:QAU852082 QKQ851979:QKQ852082 QUM851979:QUM852082 REI851979:REI852082 ROE851979:ROE852082 RYA851979:RYA852082 SHW851979:SHW852082 SRS851979:SRS852082 TBO851979:TBO852082 TLK851979:TLK852082 TVG851979:TVG852082 UFC851979:UFC852082 UOY851979:UOY852082 UYU851979:UYU852082 VIQ851979:VIQ852082 VSM851979:VSM852082 WCI851979:WCI852082 WME851979:WME852082 WWA851979:WWA852082 S917515:S917618 JO917515:JO917618 TK917515:TK917618 ADG917515:ADG917618 ANC917515:ANC917618 AWY917515:AWY917618 BGU917515:BGU917618 BQQ917515:BQQ917618 CAM917515:CAM917618 CKI917515:CKI917618 CUE917515:CUE917618 DEA917515:DEA917618 DNW917515:DNW917618 DXS917515:DXS917618 EHO917515:EHO917618 ERK917515:ERK917618 FBG917515:FBG917618 FLC917515:FLC917618 FUY917515:FUY917618 GEU917515:GEU917618 GOQ917515:GOQ917618 GYM917515:GYM917618 HII917515:HII917618 HSE917515:HSE917618 ICA917515:ICA917618 ILW917515:ILW917618 IVS917515:IVS917618 JFO917515:JFO917618 JPK917515:JPK917618 JZG917515:JZG917618 KJC917515:KJC917618 KSY917515:KSY917618 LCU917515:LCU917618 LMQ917515:LMQ917618 LWM917515:LWM917618 MGI917515:MGI917618 MQE917515:MQE917618 NAA917515:NAA917618 NJW917515:NJW917618 NTS917515:NTS917618 ODO917515:ODO917618 ONK917515:ONK917618 OXG917515:OXG917618 PHC917515:PHC917618 PQY917515:PQY917618 QAU917515:QAU917618 QKQ917515:QKQ917618 QUM917515:QUM917618 REI917515:REI917618 ROE917515:ROE917618 RYA917515:RYA917618 SHW917515:SHW917618 SRS917515:SRS917618 TBO917515:TBO917618 TLK917515:TLK917618 TVG917515:TVG917618 UFC917515:UFC917618 UOY917515:UOY917618 UYU917515:UYU917618 VIQ917515:VIQ917618 VSM917515:VSM917618 WCI917515:WCI917618 WME917515:WME917618 WWA917515:WWA917618 S983051:S983154 JO983051:JO983154 TK983051:TK983154 ADG983051:ADG983154 ANC983051:ANC983154 AWY983051:AWY983154 BGU983051:BGU983154 BQQ983051:BQQ983154 CAM983051:CAM983154 CKI983051:CKI983154 CUE983051:CUE983154 DEA983051:DEA983154 DNW983051:DNW983154 DXS983051:DXS983154 EHO983051:EHO983154 ERK983051:ERK983154 FBG983051:FBG983154 FLC983051:FLC983154 FUY983051:FUY983154 GEU983051:GEU983154 GOQ983051:GOQ983154 GYM983051:GYM983154 HII983051:HII983154 HSE983051:HSE983154 ICA983051:ICA983154 ILW983051:ILW983154 IVS983051:IVS983154 JFO983051:JFO983154 JPK983051:JPK983154 JZG983051:JZG983154 KJC983051:KJC983154 KSY983051:KSY983154 LCU983051:LCU983154 LMQ983051:LMQ983154 LWM983051:LWM983154 MGI983051:MGI983154 MQE983051:MQE983154 NAA983051:NAA983154 NJW983051:NJW983154 NTS983051:NTS983154 ODO983051:ODO983154 ONK983051:ONK983154 OXG983051:OXG983154 PHC983051:PHC983154 PQY983051:PQY983154 QAU983051:QAU983154 QKQ983051:QKQ983154 QUM983051:QUM983154 REI983051:REI983154 ROE983051:ROE983154 RYA983051:RYA983154 SHW983051:SHW983154 SRS983051:SRS983154 TBO983051:TBO983154 TLK983051:TLK983154 TVG983051:TVG983154 UFC983051:UFC983154 UOY983051:UOY983154 UYU983051:UYU983154 VIQ983051:VIQ983154 VSM983051:VSM983154 WCI983051:WCI983154 WME983051:WME983154 WWA983051:WWA983154">
      <formula1>$X$22:$X$24</formula1>
    </dataValidation>
    <dataValidation type="list" allowBlank="1" showInputMessage="1" showErrorMessage="1" sqref="H9:H114 JF9:JF114 TB9:TB114 ACX9:ACX114 AMT9:AMT114 AWP9:AWP114 BGL9:BGL114 BQH9:BQH114 CAD9:CAD114 CJZ9:CJZ114 CTV9:CTV114 DDR9:DDR114 DNN9:DNN114 DXJ9:DXJ114 EHF9:EHF114 ERB9:ERB114 FAX9:FAX114 FKT9:FKT114 FUP9:FUP114 GEL9:GEL114 GOH9:GOH114 GYD9:GYD114 HHZ9:HHZ114 HRV9:HRV114 IBR9:IBR114 ILN9:ILN114 IVJ9:IVJ114 JFF9:JFF114 JPB9:JPB114 JYX9:JYX114 KIT9:KIT114 KSP9:KSP114 LCL9:LCL114 LMH9:LMH114 LWD9:LWD114 MFZ9:MFZ114 MPV9:MPV114 MZR9:MZR114 NJN9:NJN114 NTJ9:NTJ114 ODF9:ODF114 ONB9:ONB114 OWX9:OWX114 PGT9:PGT114 PQP9:PQP114 QAL9:QAL114 QKH9:QKH114 QUD9:QUD114 RDZ9:RDZ114 RNV9:RNV114 RXR9:RXR114 SHN9:SHN114 SRJ9:SRJ114 TBF9:TBF114 TLB9:TLB114 TUX9:TUX114 UET9:UET114 UOP9:UOP114 UYL9:UYL114 VIH9:VIH114 VSD9:VSD114 WBZ9:WBZ114 WLV9:WLV114 WVR9:WVR114 H65547:H65650 JF65547:JF65650 TB65547:TB65650 ACX65547:ACX65650 AMT65547:AMT65650 AWP65547:AWP65650 BGL65547:BGL65650 BQH65547:BQH65650 CAD65547:CAD65650 CJZ65547:CJZ65650 CTV65547:CTV65650 DDR65547:DDR65650 DNN65547:DNN65650 DXJ65547:DXJ65650 EHF65547:EHF65650 ERB65547:ERB65650 FAX65547:FAX65650 FKT65547:FKT65650 FUP65547:FUP65650 GEL65547:GEL65650 GOH65547:GOH65650 GYD65547:GYD65650 HHZ65547:HHZ65650 HRV65547:HRV65650 IBR65547:IBR65650 ILN65547:ILN65650 IVJ65547:IVJ65650 JFF65547:JFF65650 JPB65547:JPB65650 JYX65547:JYX65650 KIT65547:KIT65650 KSP65547:KSP65650 LCL65547:LCL65650 LMH65547:LMH65650 LWD65547:LWD65650 MFZ65547:MFZ65650 MPV65547:MPV65650 MZR65547:MZR65650 NJN65547:NJN65650 NTJ65547:NTJ65650 ODF65547:ODF65650 ONB65547:ONB65650 OWX65547:OWX65650 PGT65547:PGT65650 PQP65547:PQP65650 QAL65547:QAL65650 QKH65547:QKH65650 QUD65547:QUD65650 RDZ65547:RDZ65650 RNV65547:RNV65650 RXR65547:RXR65650 SHN65547:SHN65650 SRJ65547:SRJ65650 TBF65547:TBF65650 TLB65547:TLB65650 TUX65547:TUX65650 UET65547:UET65650 UOP65547:UOP65650 UYL65547:UYL65650 VIH65547:VIH65650 VSD65547:VSD65650 WBZ65547:WBZ65650 WLV65547:WLV65650 WVR65547:WVR65650 H131083:H131186 JF131083:JF131186 TB131083:TB131186 ACX131083:ACX131186 AMT131083:AMT131186 AWP131083:AWP131186 BGL131083:BGL131186 BQH131083:BQH131186 CAD131083:CAD131186 CJZ131083:CJZ131186 CTV131083:CTV131186 DDR131083:DDR131186 DNN131083:DNN131186 DXJ131083:DXJ131186 EHF131083:EHF131186 ERB131083:ERB131186 FAX131083:FAX131186 FKT131083:FKT131186 FUP131083:FUP131186 GEL131083:GEL131186 GOH131083:GOH131186 GYD131083:GYD131186 HHZ131083:HHZ131186 HRV131083:HRV131186 IBR131083:IBR131186 ILN131083:ILN131186 IVJ131083:IVJ131186 JFF131083:JFF131186 JPB131083:JPB131186 JYX131083:JYX131186 KIT131083:KIT131186 KSP131083:KSP131186 LCL131083:LCL131186 LMH131083:LMH131186 LWD131083:LWD131186 MFZ131083:MFZ131186 MPV131083:MPV131186 MZR131083:MZR131186 NJN131083:NJN131186 NTJ131083:NTJ131186 ODF131083:ODF131186 ONB131083:ONB131186 OWX131083:OWX131186 PGT131083:PGT131186 PQP131083:PQP131186 QAL131083:QAL131186 QKH131083:QKH131186 QUD131083:QUD131186 RDZ131083:RDZ131186 RNV131083:RNV131186 RXR131083:RXR131186 SHN131083:SHN131186 SRJ131083:SRJ131186 TBF131083:TBF131186 TLB131083:TLB131186 TUX131083:TUX131186 UET131083:UET131186 UOP131083:UOP131186 UYL131083:UYL131186 VIH131083:VIH131186 VSD131083:VSD131186 WBZ131083:WBZ131186 WLV131083:WLV131186 WVR131083:WVR131186 H196619:H196722 JF196619:JF196722 TB196619:TB196722 ACX196619:ACX196722 AMT196619:AMT196722 AWP196619:AWP196722 BGL196619:BGL196722 BQH196619:BQH196722 CAD196619:CAD196722 CJZ196619:CJZ196722 CTV196619:CTV196722 DDR196619:DDR196722 DNN196619:DNN196722 DXJ196619:DXJ196722 EHF196619:EHF196722 ERB196619:ERB196722 FAX196619:FAX196722 FKT196619:FKT196722 FUP196619:FUP196722 GEL196619:GEL196722 GOH196619:GOH196722 GYD196619:GYD196722 HHZ196619:HHZ196722 HRV196619:HRV196722 IBR196619:IBR196722 ILN196619:ILN196722 IVJ196619:IVJ196722 JFF196619:JFF196722 JPB196619:JPB196722 JYX196619:JYX196722 KIT196619:KIT196722 KSP196619:KSP196722 LCL196619:LCL196722 LMH196619:LMH196722 LWD196619:LWD196722 MFZ196619:MFZ196722 MPV196619:MPV196722 MZR196619:MZR196722 NJN196619:NJN196722 NTJ196619:NTJ196722 ODF196619:ODF196722 ONB196619:ONB196722 OWX196619:OWX196722 PGT196619:PGT196722 PQP196619:PQP196722 QAL196619:QAL196722 QKH196619:QKH196722 QUD196619:QUD196722 RDZ196619:RDZ196722 RNV196619:RNV196722 RXR196619:RXR196722 SHN196619:SHN196722 SRJ196619:SRJ196722 TBF196619:TBF196722 TLB196619:TLB196722 TUX196619:TUX196722 UET196619:UET196722 UOP196619:UOP196722 UYL196619:UYL196722 VIH196619:VIH196722 VSD196619:VSD196722 WBZ196619:WBZ196722 WLV196619:WLV196722 WVR196619:WVR196722 H262155:H262258 JF262155:JF262258 TB262155:TB262258 ACX262155:ACX262258 AMT262155:AMT262258 AWP262155:AWP262258 BGL262155:BGL262258 BQH262155:BQH262258 CAD262155:CAD262258 CJZ262155:CJZ262258 CTV262155:CTV262258 DDR262155:DDR262258 DNN262155:DNN262258 DXJ262155:DXJ262258 EHF262155:EHF262258 ERB262155:ERB262258 FAX262155:FAX262258 FKT262155:FKT262258 FUP262155:FUP262258 GEL262155:GEL262258 GOH262155:GOH262258 GYD262155:GYD262258 HHZ262155:HHZ262258 HRV262155:HRV262258 IBR262155:IBR262258 ILN262155:ILN262258 IVJ262155:IVJ262258 JFF262155:JFF262258 JPB262155:JPB262258 JYX262155:JYX262258 KIT262155:KIT262258 KSP262155:KSP262258 LCL262155:LCL262258 LMH262155:LMH262258 LWD262155:LWD262258 MFZ262155:MFZ262258 MPV262155:MPV262258 MZR262155:MZR262258 NJN262155:NJN262258 NTJ262155:NTJ262258 ODF262155:ODF262258 ONB262155:ONB262258 OWX262155:OWX262258 PGT262155:PGT262258 PQP262155:PQP262258 QAL262155:QAL262258 QKH262155:QKH262258 QUD262155:QUD262258 RDZ262155:RDZ262258 RNV262155:RNV262258 RXR262155:RXR262258 SHN262155:SHN262258 SRJ262155:SRJ262258 TBF262155:TBF262258 TLB262155:TLB262258 TUX262155:TUX262258 UET262155:UET262258 UOP262155:UOP262258 UYL262155:UYL262258 VIH262155:VIH262258 VSD262155:VSD262258 WBZ262155:WBZ262258 WLV262155:WLV262258 WVR262155:WVR262258 H327691:H327794 JF327691:JF327794 TB327691:TB327794 ACX327691:ACX327794 AMT327691:AMT327794 AWP327691:AWP327794 BGL327691:BGL327794 BQH327691:BQH327794 CAD327691:CAD327794 CJZ327691:CJZ327794 CTV327691:CTV327794 DDR327691:DDR327794 DNN327691:DNN327794 DXJ327691:DXJ327794 EHF327691:EHF327794 ERB327691:ERB327794 FAX327691:FAX327794 FKT327691:FKT327794 FUP327691:FUP327794 GEL327691:GEL327794 GOH327691:GOH327794 GYD327691:GYD327794 HHZ327691:HHZ327794 HRV327691:HRV327794 IBR327691:IBR327794 ILN327691:ILN327794 IVJ327691:IVJ327794 JFF327691:JFF327794 JPB327691:JPB327794 JYX327691:JYX327794 KIT327691:KIT327794 KSP327691:KSP327794 LCL327691:LCL327794 LMH327691:LMH327794 LWD327691:LWD327794 MFZ327691:MFZ327794 MPV327691:MPV327794 MZR327691:MZR327794 NJN327691:NJN327794 NTJ327691:NTJ327794 ODF327691:ODF327794 ONB327691:ONB327794 OWX327691:OWX327794 PGT327691:PGT327794 PQP327691:PQP327794 QAL327691:QAL327794 QKH327691:QKH327794 QUD327691:QUD327794 RDZ327691:RDZ327794 RNV327691:RNV327794 RXR327691:RXR327794 SHN327691:SHN327794 SRJ327691:SRJ327794 TBF327691:TBF327794 TLB327691:TLB327794 TUX327691:TUX327794 UET327691:UET327794 UOP327691:UOP327794 UYL327691:UYL327794 VIH327691:VIH327794 VSD327691:VSD327794 WBZ327691:WBZ327794 WLV327691:WLV327794 WVR327691:WVR327794 H393227:H393330 JF393227:JF393330 TB393227:TB393330 ACX393227:ACX393330 AMT393227:AMT393330 AWP393227:AWP393330 BGL393227:BGL393330 BQH393227:BQH393330 CAD393227:CAD393330 CJZ393227:CJZ393330 CTV393227:CTV393330 DDR393227:DDR393330 DNN393227:DNN393330 DXJ393227:DXJ393330 EHF393227:EHF393330 ERB393227:ERB393330 FAX393227:FAX393330 FKT393227:FKT393330 FUP393227:FUP393330 GEL393227:GEL393330 GOH393227:GOH393330 GYD393227:GYD393330 HHZ393227:HHZ393330 HRV393227:HRV393330 IBR393227:IBR393330 ILN393227:ILN393330 IVJ393227:IVJ393330 JFF393227:JFF393330 JPB393227:JPB393330 JYX393227:JYX393330 KIT393227:KIT393330 KSP393227:KSP393330 LCL393227:LCL393330 LMH393227:LMH393330 LWD393227:LWD393330 MFZ393227:MFZ393330 MPV393227:MPV393330 MZR393227:MZR393330 NJN393227:NJN393330 NTJ393227:NTJ393330 ODF393227:ODF393330 ONB393227:ONB393330 OWX393227:OWX393330 PGT393227:PGT393330 PQP393227:PQP393330 QAL393227:QAL393330 QKH393227:QKH393330 QUD393227:QUD393330 RDZ393227:RDZ393330 RNV393227:RNV393330 RXR393227:RXR393330 SHN393227:SHN393330 SRJ393227:SRJ393330 TBF393227:TBF393330 TLB393227:TLB393330 TUX393227:TUX393330 UET393227:UET393330 UOP393227:UOP393330 UYL393227:UYL393330 VIH393227:VIH393330 VSD393227:VSD393330 WBZ393227:WBZ393330 WLV393227:WLV393330 WVR393227:WVR393330 H458763:H458866 JF458763:JF458866 TB458763:TB458866 ACX458763:ACX458866 AMT458763:AMT458866 AWP458763:AWP458866 BGL458763:BGL458866 BQH458763:BQH458866 CAD458763:CAD458866 CJZ458763:CJZ458866 CTV458763:CTV458866 DDR458763:DDR458866 DNN458763:DNN458866 DXJ458763:DXJ458866 EHF458763:EHF458866 ERB458763:ERB458866 FAX458763:FAX458866 FKT458763:FKT458866 FUP458763:FUP458866 GEL458763:GEL458866 GOH458763:GOH458866 GYD458763:GYD458866 HHZ458763:HHZ458866 HRV458763:HRV458866 IBR458763:IBR458866 ILN458763:ILN458866 IVJ458763:IVJ458866 JFF458763:JFF458866 JPB458763:JPB458866 JYX458763:JYX458866 KIT458763:KIT458866 KSP458763:KSP458866 LCL458763:LCL458866 LMH458763:LMH458866 LWD458763:LWD458866 MFZ458763:MFZ458866 MPV458763:MPV458866 MZR458763:MZR458866 NJN458763:NJN458866 NTJ458763:NTJ458866 ODF458763:ODF458866 ONB458763:ONB458866 OWX458763:OWX458866 PGT458763:PGT458866 PQP458763:PQP458866 QAL458763:QAL458866 QKH458763:QKH458866 QUD458763:QUD458866 RDZ458763:RDZ458866 RNV458763:RNV458866 RXR458763:RXR458866 SHN458763:SHN458866 SRJ458763:SRJ458866 TBF458763:TBF458866 TLB458763:TLB458866 TUX458763:TUX458866 UET458763:UET458866 UOP458763:UOP458866 UYL458763:UYL458866 VIH458763:VIH458866 VSD458763:VSD458866 WBZ458763:WBZ458866 WLV458763:WLV458866 WVR458763:WVR458866 H524299:H524402 JF524299:JF524402 TB524299:TB524402 ACX524299:ACX524402 AMT524299:AMT524402 AWP524299:AWP524402 BGL524299:BGL524402 BQH524299:BQH524402 CAD524299:CAD524402 CJZ524299:CJZ524402 CTV524299:CTV524402 DDR524299:DDR524402 DNN524299:DNN524402 DXJ524299:DXJ524402 EHF524299:EHF524402 ERB524299:ERB524402 FAX524299:FAX524402 FKT524299:FKT524402 FUP524299:FUP524402 GEL524299:GEL524402 GOH524299:GOH524402 GYD524299:GYD524402 HHZ524299:HHZ524402 HRV524299:HRV524402 IBR524299:IBR524402 ILN524299:ILN524402 IVJ524299:IVJ524402 JFF524299:JFF524402 JPB524299:JPB524402 JYX524299:JYX524402 KIT524299:KIT524402 KSP524299:KSP524402 LCL524299:LCL524402 LMH524299:LMH524402 LWD524299:LWD524402 MFZ524299:MFZ524402 MPV524299:MPV524402 MZR524299:MZR524402 NJN524299:NJN524402 NTJ524299:NTJ524402 ODF524299:ODF524402 ONB524299:ONB524402 OWX524299:OWX524402 PGT524299:PGT524402 PQP524299:PQP524402 QAL524299:QAL524402 QKH524299:QKH524402 QUD524299:QUD524402 RDZ524299:RDZ524402 RNV524299:RNV524402 RXR524299:RXR524402 SHN524299:SHN524402 SRJ524299:SRJ524402 TBF524299:TBF524402 TLB524299:TLB524402 TUX524299:TUX524402 UET524299:UET524402 UOP524299:UOP524402 UYL524299:UYL524402 VIH524299:VIH524402 VSD524299:VSD524402 WBZ524299:WBZ524402 WLV524299:WLV524402 WVR524299:WVR524402 H589835:H589938 JF589835:JF589938 TB589835:TB589938 ACX589835:ACX589938 AMT589835:AMT589938 AWP589835:AWP589938 BGL589835:BGL589938 BQH589835:BQH589938 CAD589835:CAD589938 CJZ589835:CJZ589938 CTV589835:CTV589938 DDR589835:DDR589938 DNN589835:DNN589938 DXJ589835:DXJ589938 EHF589835:EHF589938 ERB589835:ERB589938 FAX589835:FAX589938 FKT589835:FKT589938 FUP589835:FUP589938 GEL589835:GEL589938 GOH589835:GOH589938 GYD589835:GYD589938 HHZ589835:HHZ589938 HRV589835:HRV589938 IBR589835:IBR589938 ILN589835:ILN589938 IVJ589835:IVJ589938 JFF589835:JFF589938 JPB589835:JPB589938 JYX589835:JYX589938 KIT589835:KIT589938 KSP589835:KSP589938 LCL589835:LCL589938 LMH589835:LMH589938 LWD589835:LWD589938 MFZ589835:MFZ589938 MPV589835:MPV589938 MZR589835:MZR589938 NJN589835:NJN589938 NTJ589835:NTJ589938 ODF589835:ODF589938 ONB589835:ONB589938 OWX589835:OWX589938 PGT589835:PGT589938 PQP589835:PQP589938 QAL589835:QAL589938 QKH589835:QKH589938 QUD589835:QUD589938 RDZ589835:RDZ589938 RNV589835:RNV589938 RXR589835:RXR589938 SHN589835:SHN589938 SRJ589835:SRJ589938 TBF589835:TBF589938 TLB589835:TLB589938 TUX589835:TUX589938 UET589835:UET589938 UOP589835:UOP589938 UYL589835:UYL589938 VIH589835:VIH589938 VSD589835:VSD589938 WBZ589835:WBZ589938 WLV589835:WLV589938 WVR589835:WVR589938 H655371:H655474 JF655371:JF655474 TB655371:TB655474 ACX655371:ACX655474 AMT655371:AMT655474 AWP655371:AWP655474 BGL655371:BGL655474 BQH655371:BQH655474 CAD655371:CAD655474 CJZ655371:CJZ655474 CTV655371:CTV655474 DDR655371:DDR655474 DNN655371:DNN655474 DXJ655371:DXJ655474 EHF655371:EHF655474 ERB655371:ERB655474 FAX655371:FAX655474 FKT655371:FKT655474 FUP655371:FUP655474 GEL655371:GEL655474 GOH655371:GOH655474 GYD655371:GYD655474 HHZ655371:HHZ655474 HRV655371:HRV655474 IBR655371:IBR655474 ILN655371:ILN655474 IVJ655371:IVJ655474 JFF655371:JFF655474 JPB655371:JPB655474 JYX655371:JYX655474 KIT655371:KIT655474 KSP655371:KSP655474 LCL655371:LCL655474 LMH655371:LMH655474 LWD655371:LWD655474 MFZ655371:MFZ655474 MPV655371:MPV655474 MZR655371:MZR655474 NJN655371:NJN655474 NTJ655371:NTJ655474 ODF655371:ODF655474 ONB655371:ONB655474 OWX655371:OWX655474 PGT655371:PGT655474 PQP655371:PQP655474 QAL655371:QAL655474 QKH655371:QKH655474 QUD655371:QUD655474 RDZ655371:RDZ655474 RNV655371:RNV655474 RXR655371:RXR655474 SHN655371:SHN655474 SRJ655371:SRJ655474 TBF655371:TBF655474 TLB655371:TLB655474 TUX655371:TUX655474 UET655371:UET655474 UOP655371:UOP655474 UYL655371:UYL655474 VIH655371:VIH655474 VSD655371:VSD655474 WBZ655371:WBZ655474 WLV655371:WLV655474 WVR655371:WVR655474 H720907:H721010 JF720907:JF721010 TB720907:TB721010 ACX720907:ACX721010 AMT720907:AMT721010 AWP720907:AWP721010 BGL720907:BGL721010 BQH720907:BQH721010 CAD720907:CAD721010 CJZ720907:CJZ721010 CTV720907:CTV721010 DDR720907:DDR721010 DNN720907:DNN721010 DXJ720907:DXJ721010 EHF720907:EHF721010 ERB720907:ERB721010 FAX720907:FAX721010 FKT720907:FKT721010 FUP720907:FUP721010 GEL720907:GEL721010 GOH720907:GOH721010 GYD720907:GYD721010 HHZ720907:HHZ721010 HRV720907:HRV721010 IBR720907:IBR721010 ILN720907:ILN721010 IVJ720907:IVJ721010 JFF720907:JFF721010 JPB720907:JPB721010 JYX720907:JYX721010 KIT720907:KIT721010 KSP720907:KSP721010 LCL720907:LCL721010 LMH720907:LMH721010 LWD720907:LWD721010 MFZ720907:MFZ721010 MPV720907:MPV721010 MZR720907:MZR721010 NJN720907:NJN721010 NTJ720907:NTJ721010 ODF720907:ODF721010 ONB720907:ONB721010 OWX720907:OWX721010 PGT720907:PGT721010 PQP720907:PQP721010 QAL720907:QAL721010 QKH720907:QKH721010 QUD720907:QUD721010 RDZ720907:RDZ721010 RNV720907:RNV721010 RXR720907:RXR721010 SHN720907:SHN721010 SRJ720907:SRJ721010 TBF720907:TBF721010 TLB720907:TLB721010 TUX720907:TUX721010 UET720907:UET721010 UOP720907:UOP721010 UYL720907:UYL721010 VIH720907:VIH721010 VSD720907:VSD721010 WBZ720907:WBZ721010 WLV720907:WLV721010 WVR720907:WVR721010 H786443:H786546 JF786443:JF786546 TB786443:TB786546 ACX786443:ACX786546 AMT786443:AMT786546 AWP786443:AWP786546 BGL786443:BGL786546 BQH786443:BQH786546 CAD786443:CAD786546 CJZ786443:CJZ786546 CTV786443:CTV786546 DDR786443:DDR786546 DNN786443:DNN786546 DXJ786443:DXJ786546 EHF786443:EHF786546 ERB786443:ERB786546 FAX786443:FAX786546 FKT786443:FKT786546 FUP786443:FUP786546 GEL786443:GEL786546 GOH786443:GOH786546 GYD786443:GYD786546 HHZ786443:HHZ786546 HRV786443:HRV786546 IBR786443:IBR786546 ILN786443:ILN786546 IVJ786443:IVJ786546 JFF786443:JFF786546 JPB786443:JPB786546 JYX786443:JYX786546 KIT786443:KIT786546 KSP786443:KSP786546 LCL786443:LCL786546 LMH786443:LMH786546 LWD786443:LWD786546 MFZ786443:MFZ786546 MPV786443:MPV786546 MZR786443:MZR786546 NJN786443:NJN786546 NTJ786443:NTJ786546 ODF786443:ODF786546 ONB786443:ONB786546 OWX786443:OWX786546 PGT786443:PGT786546 PQP786443:PQP786546 QAL786443:QAL786546 QKH786443:QKH786546 QUD786443:QUD786546 RDZ786443:RDZ786546 RNV786443:RNV786546 RXR786443:RXR786546 SHN786443:SHN786546 SRJ786443:SRJ786546 TBF786443:TBF786546 TLB786443:TLB786546 TUX786443:TUX786546 UET786443:UET786546 UOP786443:UOP786546 UYL786443:UYL786546 VIH786443:VIH786546 VSD786443:VSD786546 WBZ786443:WBZ786546 WLV786443:WLV786546 WVR786443:WVR786546 H851979:H852082 JF851979:JF852082 TB851979:TB852082 ACX851979:ACX852082 AMT851979:AMT852082 AWP851979:AWP852082 BGL851979:BGL852082 BQH851979:BQH852082 CAD851979:CAD852082 CJZ851979:CJZ852082 CTV851979:CTV852082 DDR851979:DDR852082 DNN851979:DNN852082 DXJ851979:DXJ852082 EHF851979:EHF852082 ERB851979:ERB852082 FAX851979:FAX852082 FKT851979:FKT852082 FUP851979:FUP852082 GEL851979:GEL852082 GOH851979:GOH852082 GYD851979:GYD852082 HHZ851979:HHZ852082 HRV851979:HRV852082 IBR851979:IBR852082 ILN851979:ILN852082 IVJ851979:IVJ852082 JFF851979:JFF852082 JPB851979:JPB852082 JYX851979:JYX852082 KIT851979:KIT852082 KSP851979:KSP852082 LCL851979:LCL852082 LMH851979:LMH852082 LWD851979:LWD852082 MFZ851979:MFZ852082 MPV851979:MPV852082 MZR851979:MZR852082 NJN851979:NJN852082 NTJ851979:NTJ852082 ODF851979:ODF852082 ONB851979:ONB852082 OWX851979:OWX852082 PGT851979:PGT852082 PQP851979:PQP852082 QAL851979:QAL852082 QKH851979:QKH852082 QUD851979:QUD852082 RDZ851979:RDZ852082 RNV851979:RNV852082 RXR851979:RXR852082 SHN851979:SHN852082 SRJ851979:SRJ852082 TBF851979:TBF852082 TLB851979:TLB852082 TUX851979:TUX852082 UET851979:UET852082 UOP851979:UOP852082 UYL851979:UYL852082 VIH851979:VIH852082 VSD851979:VSD852082 WBZ851979:WBZ852082 WLV851979:WLV852082 WVR851979:WVR852082 H917515:H917618 JF917515:JF917618 TB917515:TB917618 ACX917515:ACX917618 AMT917515:AMT917618 AWP917515:AWP917618 BGL917515:BGL917618 BQH917515:BQH917618 CAD917515:CAD917618 CJZ917515:CJZ917618 CTV917515:CTV917618 DDR917515:DDR917618 DNN917515:DNN917618 DXJ917515:DXJ917618 EHF917515:EHF917618 ERB917515:ERB917618 FAX917515:FAX917618 FKT917515:FKT917618 FUP917515:FUP917618 GEL917515:GEL917618 GOH917515:GOH917618 GYD917515:GYD917618 HHZ917515:HHZ917618 HRV917515:HRV917618 IBR917515:IBR917618 ILN917515:ILN917618 IVJ917515:IVJ917618 JFF917515:JFF917618 JPB917515:JPB917618 JYX917515:JYX917618 KIT917515:KIT917618 KSP917515:KSP917618 LCL917515:LCL917618 LMH917515:LMH917618 LWD917515:LWD917618 MFZ917515:MFZ917618 MPV917515:MPV917618 MZR917515:MZR917618 NJN917515:NJN917618 NTJ917515:NTJ917618 ODF917515:ODF917618 ONB917515:ONB917618 OWX917515:OWX917618 PGT917515:PGT917618 PQP917515:PQP917618 QAL917515:QAL917618 QKH917515:QKH917618 QUD917515:QUD917618 RDZ917515:RDZ917618 RNV917515:RNV917618 RXR917515:RXR917618 SHN917515:SHN917618 SRJ917515:SRJ917618 TBF917515:TBF917618 TLB917515:TLB917618 TUX917515:TUX917618 UET917515:UET917618 UOP917515:UOP917618 UYL917515:UYL917618 VIH917515:VIH917618 VSD917515:VSD917618 WBZ917515:WBZ917618 WLV917515:WLV917618 WVR917515:WVR917618 H983051:H983154 JF983051:JF983154 TB983051:TB983154 ACX983051:ACX983154 AMT983051:AMT983154 AWP983051:AWP983154 BGL983051:BGL983154 BQH983051:BQH983154 CAD983051:CAD983154 CJZ983051:CJZ983154 CTV983051:CTV983154 DDR983051:DDR983154 DNN983051:DNN983154 DXJ983051:DXJ983154 EHF983051:EHF983154 ERB983051:ERB983154 FAX983051:FAX983154 FKT983051:FKT983154 FUP983051:FUP983154 GEL983051:GEL983154 GOH983051:GOH983154 GYD983051:GYD983154 HHZ983051:HHZ983154 HRV983051:HRV983154 IBR983051:IBR983154 ILN983051:ILN983154 IVJ983051:IVJ983154 JFF983051:JFF983154 JPB983051:JPB983154 JYX983051:JYX983154 KIT983051:KIT983154 KSP983051:KSP983154 LCL983051:LCL983154 LMH983051:LMH983154 LWD983051:LWD983154 MFZ983051:MFZ983154 MPV983051:MPV983154 MZR983051:MZR983154 NJN983051:NJN983154 NTJ983051:NTJ983154 ODF983051:ODF983154 ONB983051:ONB983154 OWX983051:OWX983154 PGT983051:PGT983154 PQP983051:PQP983154 QAL983051:QAL983154 QKH983051:QKH983154 QUD983051:QUD983154 RDZ983051:RDZ983154 RNV983051:RNV983154 RXR983051:RXR983154 SHN983051:SHN983154 SRJ983051:SRJ983154 TBF983051:TBF983154 TLB983051:TLB983154 TUX983051:TUX983154 UET983051:UET983154 UOP983051:UOP983154 UYL983051:UYL983154 VIH983051:VIH983154 VSD983051:VSD983154 WBZ983051:WBZ983154 WLV983051:WLV983154 WVR983051:WVR983154">
      <formula1>$X$14:$X$17</formula1>
    </dataValidation>
    <dataValidation type="list" allowBlank="1" showInputMessage="1" showErrorMessage="1" sqref="G9:G114 JE9:JE114 TA9:TA114 ACW9:ACW114 AMS9:AMS114 AWO9:AWO114 BGK9:BGK114 BQG9:BQG114 CAC9:CAC114 CJY9:CJY114 CTU9:CTU114 DDQ9:DDQ114 DNM9:DNM114 DXI9:DXI114 EHE9:EHE114 ERA9:ERA114 FAW9:FAW114 FKS9:FKS114 FUO9:FUO114 GEK9:GEK114 GOG9:GOG114 GYC9:GYC114 HHY9:HHY114 HRU9:HRU114 IBQ9:IBQ114 ILM9:ILM114 IVI9:IVI114 JFE9:JFE114 JPA9:JPA114 JYW9:JYW114 KIS9:KIS114 KSO9:KSO114 LCK9:LCK114 LMG9:LMG114 LWC9:LWC114 MFY9:MFY114 MPU9:MPU114 MZQ9:MZQ114 NJM9:NJM114 NTI9:NTI114 ODE9:ODE114 ONA9:ONA114 OWW9:OWW114 PGS9:PGS114 PQO9:PQO114 QAK9:QAK114 QKG9:QKG114 QUC9:QUC114 RDY9:RDY114 RNU9:RNU114 RXQ9:RXQ114 SHM9:SHM114 SRI9:SRI114 TBE9:TBE114 TLA9:TLA114 TUW9:TUW114 UES9:UES114 UOO9:UOO114 UYK9:UYK114 VIG9:VIG114 VSC9:VSC114 WBY9:WBY114 WLU9:WLU114 WVQ9:WVQ114 G65547:G65650 JE65547:JE65650 TA65547:TA65650 ACW65547:ACW65650 AMS65547:AMS65650 AWO65547:AWO65650 BGK65547:BGK65650 BQG65547:BQG65650 CAC65547:CAC65650 CJY65547:CJY65650 CTU65547:CTU65650 DDQ65547:DDQ65650 DNM65547:DNM65650 DXI65547:DXI65650 EHE65547:EHE65650 ERA65547:ERA65650 FAW65547:FAW65650 FKS65547:FKS65650 FUO65547:FUO65650 GEK65547:GEK65650 GOG65547:GOG65650 GYC65547:GYC65650 HHY65547:HHY65650 HRU65547:HRU65650 IBQ65547:IBQ65650 ILM65547:ILM65650 IVI65547:IVI65650 JFE65547:JFE65650 JPA65547:JPA65650 JYW65547:JYW65650 KIS65547:KIS65650 KSO65547:KSO65650 LCK65547:LCK65650 LMG65547:LMG65650 LWC65547:LWC65650 MFY65547:MFY65650 MPU65547:MPU65650 MZQ65547:MZQ65650 NJM65547:NJM65650 NTI65547:NTI65650 ODE65547:ODE65650 ONA65547:ONA65650 OWW65547:OWW65650 PGS65547:PGS65650 PQO65547:PQO65650 QAK65547:QAK65650 QKG65547:QKG65650 QUC65547:QUC65650 RDY65547:RDY65650 RNU65547:RNU65650 RXQ65547:RXQ65650 SHM65547:SHM65650 SRI65547:SRI65650 TBE65547:TBE65650 TLA65547:TLA65650 TUW65547:TUW65650 UES65547:UES65650 UOO65547:UOO65650 UYK65547:UYK65650 VIG65547:VIG65650 VSC65547:VSC65650 WBY65547:WBY65650 WLU65547:WLU65650 WVQ65547:WVQ65650 G131083:G131186 JE131083:JE131186 TA131083:TA131186 ACW131083:ACW131186 AMS131083:AMS131186 AWO131083:AWO131186 BGK131083:BGK131186 BQG131083:BQG131186 CAC131083:CAC131186 CJY131083:CJY131186 CTU131083:CTU131186 DDQ131083:DDQ131186 DNM131083:DNM131186 DXI131083:DXI131186 EHE131083:EHE131186 ERA131083:ERA131186 FAW131083:FAW131186 FKS131083:FKS131186 FUO131083:FUO131186 GEK131083:GEK131186 GOG131083:GOG131186 GYC131083:GYC131186 HHY131083:HHY131186 HRU131083:HRU131186 IBQ131083:IBQ131186 ILM131083:ILM131186 IVI131083:IVI131186 JFE131083:JFE131186 JPA131083:JPA131186 JYW131083:JYW131186 KIS131083:KIS131186 KSO131083:KSO131186 LCK131083:LCK131186 LMG131083:LMG131186 LWC131083:LWC131186 MFY131083:MFY131186 MPU131083:MPU131186 MZQ131083:MZQ131186 NJM131083:NJM131186 NTI131083:NTI131186 ODE131083:ODE131186 ONA131083:ONA131186 OWW131083:OWW131186 PGS131083:PGS131186 PQO131083:PQO131186 QAK131083:QAK131186 QKG131083:QKG131186 QUC131083:QUC131186 RDY131083:RDY131186 RNU131083:RNU131186 RXQ131083:RXQ131186 SHM131083:SHM131186 SRI131083:SRI131186 TBE131083:TBE131186 TLA131083:TLA131186 TUW131083:TUW131186 UES131083:UES131186 UOO131083:UOO131186 UYK131083:UYK131186 VIG131083:VIG131186 VSC131083:VSC131186 WBY131083:WBY131186 WLU131083:WLU131186 WVQ131083:WVQ131186 G196619:G196722 JE196619:JE196722 TA196619:TA196722 ACW196619:ACW196722 AMS196619:AMS196722 AWO196619:AWO196722 BGK196619:BGK196722 BQG196619:BQG196722 CAC196619:CAC196722 CJY196619:CJY196722 CTU196619:CTU196722 DDQ196619:DDQ196722 DNM196619:DNM196722 DXI196619:DXI196722 EHE196619:EHE196722 ERA196619:ERA196722 FAW196619:FAW196722 FKS196619:FKS196722 FUO196619:FUO196722 GEK196619:GEK196722 GOG196619:GOG196722 GYC196619:GYC196722 HHY196619:HHY196722 HRU196619:HRU196722 IBQ196619:IBQ196722 ILM196619:ILM196722 IVI196619:IVI196722 JFE196619:JFE196722 JPA196619:JPA196722 JYW196619:JYW196722 KIS196619:KIS196722 KSO196619:KSO196722 LCK196619:LCK196722 LMG196619:LMG196722 LWC196619:LWC196722 MFY196619:MFY196722 MPU196619:MPU196722 MZQ196619:MZQ196722 NJM196619:NJM196722 NTI196619:NTI196722 ODE196619:ODE196722 ONA196619:ONA196722 OWW196619:OWW196722 PGS196619:PGS196722 PQO196619:PQO196722 QAK196619:QAK196722 QKG196619:QKG196722 QUC196619:QUC196722 RDY196619:RDY196722 RNU196619:RNU196722 RXQ196619:RXQ196722 SHM196619:SHM196722 SRI196619:SRI196722 TBE196619:TBE196722 TLA196619:TLA196722 TUW196619:TUW196722 UES196619:UES196722 UOO196619:UOO196722 UYK196619:UYK196722 VIG196619:VIG196722 VSC196619:VSC196722 WBY196619:WBY196722 WLU196619:WLU196722 WVQ196619:WVQ196722 G262155:G262258 JE262155:JE262258 TA262155:TA262258 ACW262155:ACW262258 AMS262155:AMS262258 AWO262155:AWO262258 BGK262155:BGK262258 BQG262155:BQG262258 CAC262155:CAC262258 CJY262155:CJY262258 CTU262155:CTU262258 DDQ262155:DDQ262258 DNM262155:DNM262258 DXI262155:DXI262258 EHE262155:EHE262258 ERA262155:ERA262258 FAW262155:FAW262258 FKS262155:FKS262258 FUO262155:FUO262258 GEK262155:GEK262258 GOG262155:GOG262258 GYC262155:GYC262258 HHY262155:HHY262258 HRU262155:HRU262258 IBQ262155:IBQ262258 ILM262155:ILM262258 IVI262155:IVI262258 JFE262155:JFE262258 JPA262155:JPA262258 JYW262155:JYW262258 KIS262155:KIS262258 KSO262155:KSO262258 LCK262155:LCK262258 LMG262155:LMG262258 LWC262155:LWC262258 MFY262155:MFY262258 MPU262155:MPU262258 MZQ262155:MZQ262258 NJM262155:NJM262258 NTI262155:NTI262258 ODE262155:ODE262258 ONA262155:ONA262258 OWW262155:OWW262258 PGS262155:PGS262258 PQO262155:PQO262258 QAK262155:QAK262258 QKG262155:QKG262258 QUC262155:QUC262258 RDY262155:RDY262258 RNU262155:RNU262258 RXQ262155:RXQ262258 SHM262155:SHM262258 SRI262155:SRI262258 TBE262155:TBE262258 TLA262155:TLA262258 TUW262155:TUW262258 UES262155:UES262258 UOO262155:UOO262258 UYK262155:UYK262258 VIG262155:VIG262258 VSC262155:VSC262258 WBY262155:WBY262258 WLU262155:WLU262258 WVQ262155:WVQ262258 G327691:G327794 JE327691:JE327794 TA327691:TA327794 ACW327691:ACW327794 AMS327691:AMS327794 AWO327691:AWO327794 BGK327691:BGK327794 BQG327691:BQG327794 CAC327691:CAC327794 CJY327691:CJY327794 CTU327691:CTU327794 DDQ327691:DDQ327794 DNM327691:DNM327794 DXI327691:DXI327794 EHE327691:EHE327794 ERA327691:ERA327794 FAW327691:FAW327794 FKS327691:FKS327794 FUO327691:FUO327794 GEK327691:GEK327794 GOG327691:GOG327794 GYC327691:GYC327794 HHY327691:HHY327794 HRU327691:HRU327794 IBQ327691:IBQ327794 ILM327691:ILM327794 IVI327691:IVI327794 JFE327691:JFE327794 JPA327691:JPA327794 JYW327691:JYW327794 KIS327691:KIS327794 KSO327691:KSO327794 LCK327691:LCK327794 LMG327691:LMG327794 LWC327691:LWC327794 MFY327691:MFY327794 MPU327691:MPU327794 MZQ327691:MZQ327794 NJM327691:NJM327794 NTI327691:NTI327794 ODE327691:ODE327794 ONA327691:ONA327794 OWW327691:OWW327794 PGS327691:PGS327794 PQO327691:PQO327794 QAK327691:QAK327794 QKG327691:QKG327794 QUC327691:QUC327794 RDY327691:RDY327794 RNU327691:RNU327794 RXQ327691:RXQ327794 SHM327691:SHM327794 SRI327691:SRI327794 TBE327691:TBE327794 TLA327691:TLA327794 TUW327691:TUW327794 UES327691:UES327794 UOO327691:UOO327794 UYK327691:UYK327794 VIG327691:VIG327794 VSC327691:VSC327794 WBY327691:WBY327794 WLU327691:WLU327794 WVQ327691:WVQ327794 G393227:G393330 JE393227:JE393330 TA393227:TA393330 ACW393227:ACW393330 AMS393227:AMS393330 AWO393227:AWO393330 BGK393227:BGK393330 BQG393227:BQG393330 CAC393227:CAC393330 CJY393227:CJY393330 CTU393227:CTU393330 DDQ393227:DDQ393330 DNM393227:DNM393330 DXI393227:DXI393330 EHE393227:EHE393330 ERA393227:ERA393330 FAW393227:FAW393330 FKS393227:FKS393330 FUO393227:FUO393330 GEK393227:GEK393330 GOG393227:GOG393330 GYC393227:GYC393330 HHY393227:HHY393330 HRU393227:HRU393330 IBQ393227:IBQ393330 ILM393227:ILM393330 IVI393227:IVI393330 JFE393227:JFE393330 JPA393227:JPA393330 JYW393227:JYW393330 KIS393227:KIS393330 KSO393227:KSO393330 LCK393227:LCK393330 LMG393227:LMG393330 LWC393227:LWC393330 MFY393227:MFY393330 MPU393227:MPU393330 MZQ393227:MZQ393330 NJM393227:NJM393330 NTI393227:NTI393330 ODE393227:ODE393330 ONA393227:ONA393330 OWW393227:OWW393330 PGS393227:PGS393330 PQO393227:PQO393330 QAK393227:QAK393330 QKG393227:QKG393330 QUC393227:QUC393330 RDY393227:RDY393330 RNU393227:RNU393330 RXQ393227:RXQ393330 SHM393227:SHM393330 SRI393227:SRI393330 TBE393227:TBE393330 TLA393227:TLA393330 TUW393227:TUW393330 UES393227:UES393330 UOO393227:UOO393330 UYK393227:UYK393330 VIG393227:VIG393330 VSC393227:VSC393330 WBY393227:WBY393330 WLU393227:WLU393330 WVQ393227:WVQ393330 G458763:G458866 JE458763:JE458866 TA458763:TA458866 ACW458763:ACW458866 AMS458763:AMS458866 AWO458763:AWO458866 BGK458763:BGK458866 BQG458763:BQG458866 CAC458763:CAC458866 CJY458763:CJY458866 CTU458763:CTU458866 DDQ458763:DDQ458866 DNM458763:DNM458866 DXI458763:DXI458866 EHE458763:EHE458866 ERA458763:ERA458866 FAW458763:FAW458866 FKS458763:FKS458866 FUO458763:FUO458866 GEK458763:GEK458866 GOG458763:GOG458866 GYC458763:GYC458866 HHY458763:HHY458866 HRU458763:HRU458866 IBQ458763:IBQ458866 ILM458763:ILM458866 IVI458763:IVI458866 JFE458763:JFE458866 JPA458763:JPA458866 JYW458763:JYW458866 KIS458763:KIS458866 KSO458763:KSO458866 LCK458763:LCK458866 LMG458763:LMG458866 LWC458763:LWC458866 MFY458763:MFY458866 MPU458763:MPU458866 MZQ458763:MZQ458866 NJM458763:NJM458866 NTI458763:NTI458866 ODE458763:ODE458866 ONA458763:ONA458866 OWW458763:OWW458866 PGS458763:PGS458866 PQO458763:PQO458866 QAK458763:QAK458866 QKG458763:QKG458866 QUC458763:QUC458866 RDY458763:RDY458866 RNU458763:RNU458866 RXQ458763:RXQ458866 SHM458763:SHM458866 SRI458763:SRI458866 TBE458763:TBE458866 TLA458763:TLA458866 TUW458763:TUW458866 UES458763:UES458866 UOO458763:UOO458866 UYK458763:UYK458866 VIG458763:VIG458866 VSC458763:VSC458866 WBY458763:WBY458866 WLU458763:WLU458866 WVQ458763:WVQ458866 G524299:G524402 JE524299:JE524402 TA524299:TA524402 ACW524299:ACW524402 AMS524299:AMS524402 AWO524299:AWO524402 BGK524299:BGK524402 BQG524299:BQG524402 CAC524299:CAC524402 CJY524299:CJY524402 CTU524299:CTU524402 DDQ524299:DDQ524402 DNM524299:DNM524402 DXI524299:DXI524402 EHE524299:EHE524402 ERA524299:ERA524402 FAW524299:FAW524402 FKS524299:FKS524402 FUO524299:FUO524402 GEK524299:GEK524402 GOG524299:GOG524402 GYC524299:GYC524402 HHY524299:HHY524402 HRU524299:HRU524402 IBQ524299:IBQ524402 ILM524299:ILM524402 IVI524299:IVI524402 JFE524299:JFE524402 JPA524299:JPA524402 JYW524299:JYW524402 KIS524299:KIS524402 KSO524299:KSO524402 LCK524299:LCK524402 LMG524299:LMG524402 LWC524299:LWC524402 MFY524299:MFY524402 MPU524299:MPU524402 MZQ524299:MZQ524402 NJM524299:NJM524402 NTI524299:NTI524402 ODE524299:ODE524402 ONA524299:ONA524402 OWW524299:OWW524402 PGS524299:PGS524402 PQO524299:PQO524402 QAK524299:QAK524402 QKG524299:QKG524402 QUC524299:QUC524402 RDY524299:RDY524402 RNU524299:RNU524402 RXQ524299:RXQ524402 SHM524299:SHM524402 SRI524299:SRI524402 TBE524299:TBE524402 TLA524299:TLA524402 TUW524299:TUW524402 UES524299:UES524402 UOO524299:UOO524402 UYK524299:UYK524402 VIG524299:VIG524402 VSC524299:VSC524402 WBY524299:WBY524402 WLU524299:WLU524402 WVQ524299:WVQ524402 G589835:G589938 JE589835:JE589938 TA589835:TA589938 ACW589835:ACW589938 AMS589835:AMS589938 AWO589835:AWO589938 BGK589835:BGK589938 BQG589835:BQG589938 CAC589835:CAC589938 CJY589835:CJY589938 CTU589835:CTU589938 DDQ589835:DDQ589938 DNM589835:DNM589938 DXI589835:DXI589938 EHE589835:EHE589938 ERA589835:ERA589938 FAW589835:FAW589938 FKS589835:FKS589938 FUO589835:FUO589938 GEK589835:GEK589938 GOG589835:GOG589938 GYC589835:GYC589938 HHY589835:HHY589938 HRU589835:HRU589938 IBQ589835:IBQ589938 ILM589835:ILM589938 IVI589835:IVI589938 JFE589835:JFE589938 JPA589835:JPA589938 JYW589835:JYW589938 KIS589835:KIS589938 KSO589835:KSO589938 LCK589835:LCK589938 LMG589835:LMG589938 LWC589835:LWC589938 MFY589835:MFY589938 MPU589835:MPU589938 MZQ589835:MZQ589938 NJM589835:NJM589938 NTI589835:NTI589938 ODE589835:ODE589938 ONA589835:ONA589938 OWW589835:OWW589938 PGS589835:PGS589938 PQO589835:PQO589938 QAK589835:QAK589938 QKG589835:QKG589938 QUC589835:QUC589938 RDY589835:RDY589938 RNU589835:RNU589938 RXQ589835:RXQ589938 SHM589835:SHM589938 SRI589835:SRI589938 TBE589835:TBE589938 TLA589835:TLA589938 TUW589835:TUW589938 UES589835:UES589938 UOO589835:UOO589938 UYK589835:UYK589938 VIG589835:VIG589938 VSC589835:VSC589938 WBY589835:WBY589938 WLU589835:WLU589938 WVQ589835:WVQ589938 G655371:G655474 JE655371:JE655474 TA655371:TA655474 ACW655371:ACW655474 AMS655371:AMS655474 AWO655371:AWO655474 BGK655371:BGK655474 BQG655371:BQG655474 CAC655371:CAC655474 CJY655371:CJY655474 CTU655371:CTU655474 DDQ655371:DDQ655474 DNM655371:DNM655474 DXI655371:DXI655474 EHE655371:EHE655474 ERA655371:ERA655474 FAW655371:FAW655474 FKS655371:FKS655474 FUO655371:FUO655474 GEK655371:GEK655474 GOG655371:GOG655474 GYC655371:GYC655474 HHY655371:HHY655474 HRU655371:HRU655474 IBQ655371:IBQ655474 ILM655371:ILM655474 IVI655371:IVI655474 JFE655371:JFE655474 JPA655371:JPA655474 JYW655371:JYW655474 KIS655371:KIS655474 KSO655371:KSO655474 LCK655371:LCK655474 LMG655371:LMG655474 LWC655371:LWC655474 MFY655371:MFY655474 MPU655371:MPU655474 MZQ655371:MZQ655474 NJM655371:NJM655474 NTI655371:NTI655474 ODE655371:ODE655474 ONA655371:ONA655474 OWW655371:OWW655474 PGS655371:PGS655474 PQO655371:PQO655474 QAK655371:QAK655474 QKG655371:QKG655474 QUC655371:QUC655474 RDY655371:RDY655474 RNU655371:RNU655474 RXQ655371:RXQ655474 SHM655371:SHM655474 SRI655371:SRI655474 TBE655371:TBE655474 TLA655371:TLA655474 TUW655371:TUW655474 UES655371:UES655474 UOO655371:UOO655474 UYK655371:UYK655474 VIG655371:VIG655474 VSC655371:VSC655474 WBY655371:WBY655474 WLU655371:WLU655474 WVQ655371:WVQ655474 G720907:G721010 JE720907:JE721010 TA720907:TA721010 ACW720907:ACW721010 AMS720907:AMS721010 AWO720907:AWO721010 BGK720907:BGK721010 BQG720907:BQG721010 CAC720907:CAC721010 CJY720907:CJY721010 CTU720907:CTU721010 DDQ720907:DDQ721010 DNM720907:DNM721010 DXI720907:DXI721010 EHE720907:EHE721010 ERA720907:ERA721010 FAW720907:FAW721010 FKS720907:FKS721010 FUO720907:FUO721010 GEK720907:GEK721010 GOG720907:GOG721010 GYC720907:GYC721010 HHY720907:HHY721010 HRU720907:HRU721010 IBQ720907:IBQ721010 ILM720907:ILM721010 IVI720907:IVI721010 JFE720907:JFE721010 JPA720907:JPA721010 JYW720907:JYW721010 KIS720907:KIS721010 KSO720907:KSO721010 LCK720907:LCK721010 LMG720907:LMG721010 LWC720907:LWC721010 MFY720907:MFY721010 MPU720907:MPU721010 MZQ720907:MZQ721010 NJM720907:NJM721010 NTI720907:NTI721010 ODE720907:ODE721010 ONA720907:ONA721010 OWW720907:OWW721010 PGS720907:PGS721010 PQO720907:PQO721010 QAK720907:QAK721010 QKG720907:QKG721010 QUC720907:QUC721010 RDY720907:RDY721010 RNU720907:RNU721010 RXQ720907:RXQ721010 SHM720907:SHM721010 SRI720907:SRI721010 TBE720907:TBE721010 TLA720907:TLA721010 TUW720907:TUW721010 UES720907:UES721010 UOO720907:UOO721010 UYK720907:UYK721010 VIG720907:VIG721010 VSC720907:VSC721010 WBY720907:WBY721010 WLU720907:WLU721010 WVQ720907:WVQ721010 G786443:G786546 JE786443:JE786546 TA786443:TA786546 ACW786443:ACW786546 AMS786443:AMS786546 AWO786443:AWO786546 BGK786443:BGK786546 BQG786443:BQG786546 CAC786443:CAC786546 CJY786443:CJY786546 CTU786443:CTU786546 DDQ786443:DDQ786546 DNM786443:DNM786546 DXI786443:DXI786546 EHE786443:EHE786546 ERA786443:ERA786546 FAW786443:FAW786546 FKS786443:FKS786546 FUO786443:FUO786546 GEK786443:GEK786546 GOG786443:GOG786546 GYC786443:GYC786546 HHY786443:HHY786546 HRU786443:HRU786546 IBQ786443:IBQ786546 ILM786443:ILM786546 IVI786443:IVI786546 JFE786443:JFE786546 JPA786443:JPA786546 JYW786443:JYW786546 KIS786443:KIS786546 KSO786443:KSO786546 LCK786443:LCK786546 LMG786443:LMG786546 LWC786443:LWC786546 MFY786443:MFY786546 MPU786443:MPU786546 MZQ786443:MZQ786546 NJM786443:NJM786546 NTI786443:NTI786546 ODE786443:ODE786546 ONA786443:ONA786546 OWW786443:OWW786546 PGS786443:PGS786546 PQO786443:PQO786546 QAK786443:QAK786546 QKG786443:QKG786546 QUC786443:QUC786546 RDY786443:RDY786546 RNU786443:RNU786546 RXQ786443:RXQ786546 SHM786443:SHM786546 SRI786443:SRI786546 TBE786443:TBE786546 TLA786443:TLA786546 TUW786443:TUW786546 UES786443:UES786546 UOO786443:UOO786546 UYK786443:UYK786546 VIG786443:VIG786546 VSC786443:VSC786546 WBY786443:WBY786546 WLU786443:WLU786546 WVQ786443:WVQ786546 G851979:G852082 JE851979:JE852082 TA851979:TA852082 ACW851979:ACW852082 AMS851979:AMS852082 AWO851979:AWO852082 BGK851979:BGK852082 BQG851979:BQG852082 CAC851979:CAC852082 CJY851979:CJY852082 CTU851979:CTU852082 DDQ851979:DDQ852082 DNM851979:DNM852082 DXI851979:DXI852082 EHE851979:EHE852082 ERA851979:ERA852082 FAW851979:FAW852082 FKS851979:FKS852082 FUO851979:FUO852082 GEK851979:GEK852082 GOG851979:GOG852082 GYC851979:GYC852082 HHY851979:HHY852082 HRU851979:HRU852082 IBQ851979:IBQ852082 ILM851979:ILM852082 IVI851979:IVI852082 JFE851979:JFE852082 JPA851979:JPA852082 JYW851979:JYW852082 KIS851979:KIS852082 KSO851979:KSO852082 LCK851979:LCK852082 LMG851979:LMG852082 LWC851979:LWC852082 MFY851979:MFY852082 MPU851979:MPU852082 MZQ851979:MZQ852082 NJM851979:NJM852082 NTI851979:NTI852082 ODE851979:ODE852082 ONA851979:ONA852082 OWW851979:OWW852082 PGS851979:PGS852082 PQO851979:PQO852082 QAK851979:QAK852082 QKG851979:QKG852082 QUC851979:QUC852082 RDY851979:RDY852082 RNU851979:RNU852082 RXQ851979:RXQ852082 SHM851979:SHM852082 SRI851979:SRI852082 TBE851979:TBE852082 TLA851979:TLA852082 TUW851979:TUW852082 UES851979:UES852082 UOO851979:UOO852082 UYK851979:UYK852082 VIG851979:VIG852082 VSC851979:VSC852082 WBY851979:WBY852082 WLU851979:WLU852082 WVQ851979:WVQ852082 G917515:G917618 JE917515:JE917618 TA917515:TA917618 ACW917515:ACW917618 AMS917515:AMS917618 AWO917515:AWO917618 BGK917515:BGK917618 BQG917515:BQG917618 CAC917515:CAC917618 CJY917515:CJY917618 CTU917515:CTU917618 DDQ917515:DDQ917618 DNM917515:DNM917618 DXI917515:DXI917618 EHE917515:EHE917618 ERA917515:ERA917618 FAW917515:FAW917618 FKS917515:FKS917618 FUO917515:FUO917618 GEK917515:GEK917618 GOG917515:GOG917618 GYC917515:GYC917618 HHY917515:HHY917618 HRU917515:HRU917618 IBQ917515:IBQ917618 ILM917515:ILM917618 IVI917515:IVI917618 JFE917515:JFE917618 JPA917515:JPA917618 JYW917515:JYW917618 KIS917515:KIS917618 KSO917515:KSO917618 LCK917515:LCK917618 LMG917515:LMG917618 LWC917515:LWC917618 MFY917515:MFY917618 MPU917515:MPU917618 MZQ917515:MZQ917618 NJM917515:NJM917618 NTI917515:NTI917618 ODE917515:ODE917618 ONA917515:ONA917618 OWW917515:OWW917618 PGS917515:PGS917618 PQO917515:PQO917618 QAK917515:QAK917618 QKG917515:QKG917618 QUC917515:QUC917618 RDY917515:RDY917618 RNU917515:RNU917618 RXQ917515:RXQ917618 SHM917515:SHM917618 SRI917515:SRI917618 TBE917515:TBE917618 TLA917515:TLA917618 TUW917515:TUW917618 UES917515:UES917618 UOO917515:UOO917618 UYK917515:UYK917618 VIG917515:VIG917618 VSC917515:VSC917618 WBY917515:WBY917618 WLU917515:WLU917618 WVQ917515:WVQ917618 G983051:G983154 JE983051:JE983154 TA983051:TA983154 ACW983051:ACW983154 AMS983051:AMS983154 AWO983051:AWO983154 BGK983051:BGK983154 BQG983051:BQG983154 CAC983051:CAC983154 CJY983051:CJY983154 CTU983051:CTU983154 DDQ983051:DDQ983154 DNM983051:DNM983154 DXI983051:DXI983154 EHE983051:EHE983154 ERA983051:ERA983154 FAW983051:FAW983154 FKS983051:FKS983154 FUO983051:FUO983154 GEK983051:GEK983154 GOG983051:GOG983154 GYC983051:GYC983154 HHY983051:HHY983154 HRU983051:HRU983154 IBQ983051:IBQ983154 ILM983051:ILM983154 IVI983051:IVI983154 JFE983051:JFE983154 JPA983051:JPA983154 JYW983051:JYW983154 KIS983051:KIS983154 KSO983051:KSO983154 LCK983051:LCK983154 LMG983051:LMG983154 LWC983051:LWC983154 MFY983051:MFY983154 MPU983051:MPU983154 MZQ983051:MZQ983154 NJM983051:NJM983154 NTI983051:NTI983154 ODE983051:ODE983154 ONA983051:ONA983154 OWW983051:OWW983154 PGS983051:PGS983154 PQO983051:PQO983154 QAK983051:QAK983154 QKG983051:QKG983154 QUC983051:QUC983154 RDY983051:RDY983154 RNU983051:RNU983154 RXQ983051:RXQ983154 SHM983051:SHM983154 SRI983051:SRI983154 TBE983051:TBE983154 TLA983051:TLA983154 TUW983051:TUW983154 UES983051:UES983154 UOO983051:UOO983154 UYK983051:UYK983154 VIG983051:VIG983154 VSC983051:VSC983154 WBY983051:WBY983154 WLU983051:WLU983154 WVQ983051:WVQ983154 U9:U114 JQ9:JQ114 TM9:TM114 ADI9:ADI114 ANE9:ANE114 AXA9:AXA114 BGW9:BGW114 BQS9:BQS114 CAO9:CAO114 CKK9:CKK114 CUG9:CUG114 DEC9:DEC114 DNY9:DNY114 DXU9:DXU114 EHQ9:EHQ114 ERM9:ERM114 FBI9:FBI114 FLE9:FLE114 FVA9:FVA114 GEW9:GEW114 GOS9:GOS114 GYO9:GYO114 HIK9:HIK114 HSG9:HSG114 ICC9:ICC114 ILY9:ILY114 IVU9:IVU114 JFQ9:JFQ114 JPM9:JPM114 JZI9:JZI114 KJE9:KJE114 KTA9:KTA114 LCW9:LCW114 LMS9:LMS114 LWO9:LWO114 MGK9:MGK114 MQG9:MQG114 NAC9:NAC114 NJY9:NJY114 NTU9:NTU114 ODQ9:ODQ114 ONM9:ONM114 OXI9:OXI114 PHE9:PHE114 PRA9:PRA114 QAW9:QAW114 QKS9:QKS114 QUO9:QUO114 REK9:REK114 ROG9:ROG114 RYC9:RYC114 SHY9:SHY114 SRU9:SRU114 TBQ9:TBQ114 TLM9:TLM114 TVI9:TVI114 UFE9:UFE114 UPA9:UPA114 UYW9:UYW114 VIS9:VIS114 VSO9:VSO114 WCK9:WCK114 WMG9:WMG114 WWC9:WWC114 U65547:U65650 JQ65547:JQ65650 TM65547:TM65650 ADI65547:ADI65650 ANE65547:ANE65650 AXA65547:AXA65650 BGW65547:BGW65650 BQS65547:BQS65650 CAO65547:CAO65650 CKK65547:CKK65650 CUG65547:CUG65650 DEC65547:DEC65650 DNY65547:DNY65650 DXU65547:DXU65650 EHQ65547:EHQ65650 ERM65547:ERM65650 FBI65547:FBI65650 FLE65547:FLE65650 FVA65547:FVA65650 GEW65547:GEW65650 GOS65547:GOS65650 GYO65547:GYO65650 HIK65547:HIK65650 HSG65547:HSG65650 ICC65547:ICC65650 ILY65547:ILY65650 IVU65547:IVU65650 JFQ65547:JFQ65650 JPM65547:JPM65650 JZI65547:JZI65650 KJE65547:KJE65650 KTA65547:KTA65650 LCW65547:LCW65650 LMS65547:LMS65650 LWO65547:LWO65650 MGK65547:MGK65650 MQG65547:MQG65650 NAC65547:NAC65650 NJY65547:NJY65650 NTU65547:NTU65650 ODQ65547:ODQ65650 ONM65547:ONM65650 OXI65547:OXI65650 PHE65547:PHE65650 PRA65547:PRA65650 QAW65547:QAW65650 QKS65547:QKS65650 QUO65547:QUO65650 REK65547:REK65650 ROG65547:ROG65650 RYC65547:RYC65650 SHY65547:SHY65650 SRU65547:SRU65650 TBQ65547:TBQ65650 TLM65547:TLM65650 TVI65547:TVI65650 UFE65547:UFE65650 UPA65547:UPA65650 UYW65547:UYW65650 VIS65547:VIS65650 VSO65547:VSO65650 WCK65547:WCK65650 WMG65547:WMG65650 WWC65547:WWC65650 U131083:U131186 JQ131083:JQ131186 TM131083:TM131186 ADI131083:ADI131186 ANE131083:ANE131186 AXA131083:AXA131186 BGW131083:BGW131186 BQS131083:BQS131186 CAO131083:CAO131186 CKK131083:CKK131186 CUG131083:CUG131186 DEC131083:DEC131186 DNY131083:DNY131186 DXU131083:DXU131186 EHQ131083:EHQ131186 ERM131083:ERM131186 FBI131083:FBI131186 FLE131083:FLE131186 FVA131083:FVA131186 GEW131083:GEW131186 GOS131083:GOS131186 GYO131083:GYO131186 HIK131083:HIK131186 HSG131083:HSG131186 ICC131083:ICC131186 ILY131083:ILY131186 IVU131083:IVU131186 JFQ131083:JFQ131186 JPM131083:JPM131186 JZI131083:JZI131186 KJE131083:KJE131186 KTA131083:KTA131186 LCW131083:LCW131186 LMS131083:LMS131186 LWO131083:LWO131186 MGK131083:MGK131186 MQG131083:MQG131186 NAC131083:NAC131186 NJY131083:NJY131186 NTU131083:NTU131186 ODQ131083:ODQ131186 ONM131083:ONM131186 OXI131083:OXI131186 PHE131083:PHE131186 PRA131083:PRA131186 QAW131083:QAW131186 QKS131083:QKS131186 QUO131083:QUO131186 REK131083:REK131186 ROG131083:ROG131186 RYC131083:RYC131186 SHY131083:SHY131186 SRU131083:SRU131186 TBQ131083:TBQ131186 TLM131083:TLM131186 TVI131083:TVI131186 UFE131083:UFE131186 UPA131083:UPA131186 UYW131083:UYW131186 VIS131083:VIS131186 VSO131083:VSO131186 WCK131083:WCK131186 WMG131083:WMG131186 WWC131083:WWC131186 U196619:U196722 JQ196619:JQ196722 TM196619:TM196722 ADI196619:ADI196722 ANE196619:ANE196722 AXA196619:AXA196722 BGW196619:BGW196722 BQS196619:BQS196722 CAO196619:CAO196722 CKK196619:CKK196722 CUG196619:CUG196722 DEC196619:DEC196722 DNY196619:DNY196722 DXU196619:DXU196722 EHQ196619:EHQ196722 ERM196619:ERM196722 FBI196619:FBI196722 FLE196619:FLE196722 FVA196619:FVA196722 GEW196619:GEW196722 GOS196619:GOS196722 GYO196619:GYO196722 HIK196619:HIK196722 HSG196619:HSG196722 ICC196619:ICC196722 ILY196619:ILY196722 IVU196619:IVU196722 JFQ196619:JFQ196722 JPM196619:JPM196722 JZI196619:JZI196722 KJE196619:KJE196722 KTA196619:KTA196722 LCW196619:LCW196722 LMS196619:LMS196722 LWO196619:LWO196722 MGK196619:MGK196722 MQG196619:MQG196722 NAC196619:NAC196722 NJY196619:NJY196722 NTU196619:NTU196722 ODQ196619:ODQ196722 ONM196619:ONM196722 OXI196619:OXI196722 PHE196619:PHE196722 PRA196619:PRA196722 QAW196619:QAW196722 QKS196619:QKS196722 QUO196619:QUO196722 REK196619:REK196722 ROG196619:ROG196722 RYC196619:RYC196722 SHY196619:SHY196722 SRU196619:SRU196722 TBQ196619:TBQ196722 TLM196619:TLM196722 TVI196619:TVI196722 UFE196619:UFE196722 UPA196619:UPA196722 UYW196619:UYW196722 VIS196619:VIS196722 VSO196619:VSO196722 WCK196619:WCK196722 WMG196619:WMG196722 WWC196619:WWC196722 U262155:U262258 JQ262155:JQ262258 TM262155:TM262258 ADI262155:ADI262258 ANE262155:ANE262258 AXA262155:AXA262258 BGW262155:BGW262258 BQS262155:BQS262258 CAO262155:CAO262258 CKK262155:CKK262258 CUG262155:CUG262258 DEC262155:DEC262258 DNY262155:DNY262258 DXU262155:DXU262258 EHQ262155:EHQ262258 ERM262155:ERM262258 FBI262155:FBI262258 FLE262155:FLE262258 FVA262155:FVA262258 GEW262155:GEW262258 GOS262155:GOS262258 GYO262155:GYO262258 HIK262155:HIK262258 HSG262155:HSG262258 ICC262155:ICC262258 ILY262155:ILY262258 IVU262155:IVU262258 JFQ262155:JFQ262258 JPM262155:JPM262258 JZI262155:JZI262258 KJE262155:KJE262258 KTA262155:KTA262258 LCW262155:LCW262258 LMS262155:LMS262258 LWO262155:LWO262258 MGK262155:MGK262258 MQG262155:MQG262258 NAC262155:NAC262258 NJY262155:NJY262258 NTU262155:NTU262258 ODQ262155:ODQ262258 ONM262155:ONM262258 OXI262155:OXI262258 PHE262155:PHE262258 PRA262155:PRA262258 QAW262155:QAW262258 QKS262155:QKS262258 QUO262155:QUO262258 REK262155:REK262258 ROG262155:ROG262258 RYC262155:RYC262258 SHY262155:SHY262258 SRU262155:SRU262258 TBQ262155:TBQ262258 TLM262155:TLM262258 TVI262155:TVI262258 UFE262155:UFE262258 UPA262155:UPA262258 UYW262155:UYW262258 VIS262155:VIS262258 VSO262155:VSO262258 WCK262155:WCK262258 WMG262155:WMG262258 WWC262155:WWC262258 U327691:U327794 JQ327691:JQ327794 TM327691:TM327794 ADI327691:ADI327794 ANE327691:ANE327794 AXA327691:AXA327794 BGW327691:BGW327794 BQS327691:BQS327794 CAO327691:CAO327794 CKK327691:CKK327794 CUG327691:CUG327794 DEC327691:DEC327794 DNY327691:DNY327794 DXU327691:DXU327794 EHQ327691:EHQ327794 ERM327691:ERM327794 FBI327691:FBI327794 FLE327691:FLE327794 FVA327691:FVA327794 GEW327691:GEW327794 GOS327691:GOS327794 GYO327691:GYO327794 HIK327691:HIK327794 HSG327691:HSG327794 ICC327691:ICC327794 ILY327691:ILY327794 IVU327691:IVU327794 JFQ327691:JFQ327794 JPM327691:JPM327794 JZI327691:JZI327794 KJE327691:KJE327794 KTA327691:KTA327794 LCW327691:LCW327794 LMS327691:LMS327794 LWO327691:LWO327794 MGK327691:MGK327794 MQG327691:MQG327794 NAC327691:NAC327794 NJY327691:NJY327794 NTU327691:NTU327794 ODQ327691:ODQ327794 ONM327691:ONM327794 OXI327691:OXI327794 PHE327691:PHE327794 PRA327691:PRA327794 QAW327691:QAW327794 QKS327691:QKS327794 QUO327691:QUO327794 REK327691:REK327794 ROG327691:ROG327794 RYC327691:RYC327794 SHY327691:SHY327794 SRU327691:SRU327794 TBQ327691:TBQ327794 TLM327691:TLM327794 TVI327691:TVI327794 UFE327691:UFE327794 UPA327691:UPA327794 UYW327691:UYW327794 VIS327691:VIS327794 VSO327691:VSO327794 WCK327691:WCK327794 WMG327691:WMG327794 WWC327691:WWC327794 U393227:U393330 JQ393227:JQ393330 TM393227:TM393330 ADI393227:ADI393330 ANE393227:ANE393330 AXA393227:AXA393330 BGW393227:BGW393330 BQS393227:BQS393330 CAO393227:CAO393330 CKK393227:CKK393330 CUG393227:CUG393330 DEC393227:DEC393330 DNY393227:DNY393330 DXU393227:DXU393330 EHQ393227:EHQ393330 ERM393227:ERM393330 FBI393227:FBI393330 FLE393227:FLE393330 FVA393227:FVA393330 GEW393227:GEW393330 GOS393227:GOS393330 GYO393227:GYO393330 HIK393227:HIK393330 HSG393227:HSG393330 ICC393227:ICC393330 ILY393227:ILY393330 IVU393227:IVU393330 JFQ393227:JFQ393330 JPM393227:JPM393330 JZI393227:JZI393330 KJE393227:KJE393330 KTA393227:KTA393330 LCW393227:LCW393330 LMS393227:LMS393330 LWO393227:LWO393330 MGK393227:MGK393330 MQG393227:MQG393330 NAC393227:NAC393330 NJY393227:NJY393330 NTU393227:NTU393330 ODQ393227:ODQ393330 ONM393227:ONM393330 OXI393227:OXI393330 PHE393227:PHE393330 PRA393227:PRA393330 QAW393227:QAW393330 QKS393227:QKS393330 QUO393227:QUO393330 REK393227:REK393330 ROG393227:ROG393330 RYC393227:RYC393330 SHY393227:SHY393330 SRU393227:SRU393330 TBQ393227:TBQ393330 TLM393227:TLM393330 TVI393227:TVI393330 UFE393227:UFE393330 UPA393227:UPA393330 UYW393227:UYW393330 VIS393227:VIS393330 VSO393227:VSO393330 WCK393227:WCK393330 WMG393227:WMG393330 WWC393227:WWC393330 U458763:U458866 JQ458763:JQ458866 TM458763:TM458866 ADI458763:ADI458866 ANE458763:ANE458866 AXA458763:AXA458866 BGW458763:BGW458866 BQS458763:BQS458866 CAO458763:CAO458866 CKK458763:CKK458866 CUG458763:CUG458866 DEC458763:DEC458866 DNY458763:DNY458866 DXU458763:DXU458866 EHQ458763:EHQ458866 ERM458763:ERM458866 FBI458763:FBI458866 FLE458763:FLE458866 FVA458763:FVA458866 GEW458763:GEW458866 GOS458763:GOS458866 GYO458763:GYO458866 HIK458763:HIK458866 HSG458763:HSG458866 ICC458763:ICC458866 ILY458763:ILY458866 IVU458763:IVU458866 JFQ458763:JFQ458866 JPM458763:JPM458866 JZI458763:JZI458866 KJE458763:KJE458866 KTA458763:KTA458866 LCW458763:LCW458866 LMS458763:LMS458866 LWO458763:LWO458866 MGK458763:MGK458866 MQG458763:MQG458866 NAC458763:NAC458866 NJY458763:NJY458866 NTU458763:NTU458866 ODQ458763:ODQ458866 ONM458763:ONM458866 OXI458763:OXI458866 PHE458763:PHE458866 PRA458763:PRA458866 QAW458763:QAW458866 QKS458763:QKS458866 QUO458763:QUO458866 REK458763:REK458866 ROG458763:ROG458866 RYC458763:RYC458866 SHY458763:SHY458866 SRU458763:SRU458866 TBQ458763:TBQ458866 TLM458763:TLM458866 TVI458763:TVI458866 UFE458763:UFE458866 UPA458763:UPA458866 UYW458763:UYW458866 VIS458763:VIS458866 VSO458763:VSO458866 WCK458763:WCK458866 WMG458763:WMG458866 WWC458763:WWC458866 U524299:U524402 JQ524299:JQ524402 TM524299:TM524402 ADI524299:ADI524402 ANE524299:ANE524402 AXA524299:AXA524402 BGW524299:BGW524402 BQS524299:BQS524402 CAO524299:CAO524402 CKK524299:CKK524402 CUG524299:CUG524402 DEC524299:DEC524402 DNY524299:DNY524402 DXU524299:DXU524402 EHQ524299:EHQ524402 ERM524299:ERM524402 FBI524299:FBI524402 FLE524299:FLE524402 FVA524299:FVA524402 GEW524299:GEW524402 GOS524299:GOS524402 GYO524299:GYO524402 HIK524299:HIK524402 HSG524299:HSG524402 ICC524299:ICC524402 ILY524299:ILY524402 IVU524299:IVU524402 JFQ524299:JFQ524402 JPM524299:JPM524402 JZI524299:JZI524402 KJE524299:KJE524402 KTA524299:KTA524402 LCW524299:LCW524402 LMS524299:LMS524402 LWO524299:LWO524402 MGK524299:MGK524402 MQG524299:MQG524402 NAC524299:NAC524402 NJY524299:NJY524402 NTU524299:NTU524402 ODQ524299:ODQ524402 ONM524299:ONM524402 OXI524299:OXI524402 PHE524299:PHE524402 PRA524299:PRA524402 QAW524299:QAW524402 QKS524299:QKS524402 QUO524299:QUO524402 REK524299:REK524402 ROG524299:ROG524402 RYC524299:RYC524402 SHY524299:SHY524402 SRU524299:SRU524402 TBQ524299:TBQ524402 TLM524299:TLM524402 TVI524299:TVI524402 UFE524299:UFE524402 UPA524299:UPA524402 UYW524299:UYW524402 VIS524299:VIS524402 VSO524299:VSO524402 WCK524299:WCK524402 WMG524299:WMG524402 WWC524299:WWC524402 U589835:U589938 JQ589835:JQ589938 TM589835:TM589938 ADI589835:ADI589938 ANE589835:ANE589938 AXA589835:AXA589938 BGW589835:BGW589938 BQS589835:BQS589938 CAO589835:CAO589938 CKK589835:CKK589938 CUG589835:CUG589938 DEC589835:DEC589938 DNY589835:DNY589938 DXU589835:DXU589938 EHQ589835:EHQ589938 ERM589835:ERM589938 FBI589835:FBI589938 FLE589835:FLE589938 FVA589835:FVA589938 GEW589835:GEW589938 GOS589835:GOS589938 GYO589835:GYO589938 HIK589835:HIK589938 HSG589835:HSG589938 ICC589835:ICC589938 ILY589835:ILY589938 IVU589835:IVU589938 JFQ589835:JFQ589938 JPM589835:JPM589938 JZI589835:JZI589938 KJE589835:KJE589938 KTA589835:KTA589938 LCW589835:LCW589938 LMS589835:LMS589938 LWO589835:LWO589938 MGK589835:MGK589938 MQG589835:MQG589938 NAC589835:NAC589938 NJY589835:NJY589938 NTU589835:NTU589938 ODQ589835:ODQ589938 ONM589835:ONM589938 OXI589835:OXI589938 PHE589835:PHE589938 PRA589835:PRA589938 QAW589835:QAW589938 QKS589835:QKS589938 QUO589835:QUO589938 REK589835:REK589938 ROG589835:ROG589938 RYC589835:RYC589938 SHY589835:SHY589938 SRU589835:SRU589938 TBQ589835:TBQ589938 TLM589835:TLM589938 TVI589835:TVI589938 UFE589835:UFE589938 UPA589835:UPA589938 UYW589835:UYW589938 VIS589835:VIS589938 VSO589835:VSO589938 WCK589835:WCK589938 WMG589835:WMG589938 WWC589835:WWC589938 U655371:U655474 JQ655371:JQ655474 TM655371:TM655474 ADI655371:ADI655474 ANE655371:ANE655474 AXA655371:AXA655474 BGW655371:BGW655474 BQS655371:BQS655474 CAO655371:CAO655474 CKK655371:CKK655474 CUG655371:CUG655474 DEC655371:DEC655474 DNY655371:DNY655474 DXU655371:DXU655474 EHQ655371:EHQ655474 ERM655371:ERM655474 FBI655371:FBI655474 FLE655371:FLE655474 FVA655371:FVA655474 GEW655371:GEW655474 GOS655371:GOS655474 GYO655371:GYO655474 HIK655371:HIK655474 HSG655371:HSG655474 ICC655371:ICC655474 ILY655371:ILY655474 IVU655371:IVU655474 JFQ655371:JFQ655474 JPM655371:JPM655474 JZI655371:JZI655474 KJE655371:KJE655474 KTA655371:KTA655474 LCW655371:LCW655474 LMS655371:LMS655474 LWO655371:LWO655474 MGK655371:MGK655474 MQG655371:MQG655474 NAC655371:NAC655474 NJY655371:NJY655474 NTU655371:NTU655474 ODQ655371:ODQ655474 ONM655371:ONM655474 OXI655371:OXI655474 PHE655371:PHE655474 PRA655371:PRA655474 QAW655371:QAW655474 QKS655371:QKS655474 QUO655371:QUO655474 REK655371:REK655474 ROG655371:ROG655474 RYC655371:RYC655474 SHY655371:SHY655474 SRU655371:SRU655474 TBQ655371:TBQ655474 TLM655371:TLM655474 TVI655371:TVI655474 UFE655371:UFE655474 UPA655371:UPA655474 UYW655371:UYW655474 VIS655371:VIS655474 VSO655371:VSO655474 WCK655371:WCK655474 WMG655371:WMG655474 WWC655371:WWC655474 U720907:U721010 JQ720907:JQ721010 TM720907:TM721010 ADI720907:ADI721010 ANE720907:ANE721010 AXA720907:AXA721010 BGW720907:BGW721010 BQS720907:BQS721010 CAO720907:CAO721010 CKK720907:CKK721010 CUG720907:CUG721010 DEC720907:DEC721010 DNY720907:DNY721010 DXU720907:DXU721010 EHQ720907:EHQ721010 ERM720907:ERM721010 FBI720907:FBI721010 FLE720907:FLE721010 FVA720907:FVA721010 GEW720907:GEW721010 GOS720907:GOS721010 GYO720907:GYO721010 HIK720907:HIK721010 HSG720907:HSG721010 ICC720907:ICC721010 ILY720907:ILY721010 IVU720907:IVU721010 JFQ720907:JFQ721010 JPM720907:JPM721010 JZI720907:JZI721010 KJE720907:KJE721010 KTA720907:KTA721010 LCW720907:LCW721010 LMS720907:LMS721010 LWO720907:LWO721010 MGK720907:MGK721010 MQG720907:MQG721010 NAC720907:NAC721010 NJY720907:NJY721010 NTU720907:NTU721010 ODQ720907:ODQ721010 ONM720907:ONM721010 OXI720907:OXI721010 PHE720907:PHE721010 PRA720907:PRA721010 QAW720907:QAW721010 QKS720907:QKS721010 QUO720907:QUO721010 REK720907:REK721010 ROG720907:ROG721010 RYC720907:RYC721010 SHY720907:SHY721010 SRU720907:SRU721010 TBQ720907:TBQ721010 TLM720907:TLM721010 TVI720907:TVI721010 UFE720907:UFE721010 UPA720907:UPA721010 UYW720907:UYW721010 VIS720907:VIS721010 VSO720907:VSO721010 WCK720907:WCK721010 WMG720907:WMG721010 WWC720907:WWC721010 U786443:U786546 JQ786443:JQ786546 TM786443:TM786546 ADI786443:ADI786546 ANE786443:ANE786546 AXA786443:AXA786546 BGW786443:BGW786546 BQS786443:BQS786546 CAO786443:CAO786546 CKK786443:CKK786546 CUG786443:CUG786546 DEC786443:DEC786546 DNY786443:DNY786546 DXU786443:DXU786546 EHQ786443:EHQ786546 ERM786443:ERM786546 FBI786443:FBI786546 FLE786443:FLE786546 FVA786443:FVA786546 GEW786443:GEW786546 GOS786443:GOS786546 GYO786443:GYO786546 HIK786443:HIK786546 HSG786443:HSG786546 ICC786443:ICC786546 ILY786443:ILY786546 IVU786443:IVU786546 JFQ786443:JFQ786546 JPM786443:JPM786546 JZI786443:JZI786546 KJE786443:KJE786546 KTA786443:KTA786546 LCW786443:LCW786546 LMS786443:LMS786546 LWO786443:LWO786546 MGK786443:MGK786546 MQG786443:MQG786546 NAC786443:NAC786546 NJY786443:NJY786546 NTU786443:NTU786546 ODQ786443:ODQ786546 ONM786443:ONM786546 OXI786443:OXI786546 PHE786443:PHE786546 PRA786443:PRA786546 QAW786443:QAW786546 QKS786443:QKS786546 QUO786443:QUO786546 REK786443:REK786546 ROG786443:ROG786546 RYC786443:RYC786546 SHY786443:SHY786546 SRU786443:SRU786546 TBQ786443:TBQ786546 TLM786443:TLM786546 TVI786443:TVI786546 UFE786443:UFE786546 UPA786443:UPA786546 UYW786443:UYW786546 VIS786443:VIS786546 VSO786443:VSO786546 WCK786443:WCK786546 WMG786443:WMG786546 WWC786443:WWC786546 U851979:U852082 JQ851979:JQ852082 TM851979:TM852082 ADI851979:ADI852082 ANE851979:ANE852082 AXA851979:AXA852082 BGW851979:BGW852082 BQS851979:BQS852082 CAO851979:CAO852082 CKK851979:CKK852082 CUG851979:CUG852082 DEC851979:DEC852082 DNY851979:DNY852082 DXU851979:DXU852082 EHQ851979:EHQ852082 ERM851979:ERM852082 FBI851979:FBI852082 FLE851979:FLE852082 FVA851979:FVA852082 GEW851979:GEW852082 GOS851979:GOS852082 GYO851979:GYO852082 HIK851979:HIK852082 HSG851979:HSG852082 ICC851979:ICC852082 ILY851979:ILY852082 IVU851979:IVU852082 JFQ851979:JFQ852082 JPM851979:JPM852082 JZI851979:JZI852082 KJE851979:KJE852082 KTA851979:KTA852082 LCW851979:LCW852082 LMS851979:LMS852082 LWO851979:LWO852082 MGK851979:MGK852082 MQG851979:MQG852082 NAC851979:NAC852082 NJY851979:NJY852082 NTU851979:NTU852082 ODQ851979:ODQ852082 ONM851979:ONM852082 OXI851979:OXI852082 PHE851979:PHE852082 PRA851979:PRA852082 QAW851979:QAW852082 QKS851979:QKS852082 QUO851979:QUO852082 REK851979:REK852082 ROG851979:ROG852082 RYC851979:RYC852082 SHY851979:SHY852082 SRU851979:SRU852082 TBQ851979:TBQ852082 TLM851979:TLM852082 TVI851979:TVI852082 UFE851979:UFE852082 UPA851979:UPA852082 UYW851979:UYW852082 VIS851979:VIS852082 VSO851979:VSO852082 WCK851979:WCK852082 WMG851979:WMG852082 WWC851979:WWC852082 U917515:U917618 JQ917515:JQ917618 TM917515:TM917618 ADI917515:ADI917618 ANE917515:ANE917618 AXA917515:AXA917618 BGW917515:BGW917618 BQS917515:BQS917618 CAO917515:CAO917618 CKK917515:CKK917618 CUG917515:CUG917618 DEC917515:DEC917618 DNY917515:DNY917618 DXU917515:DXU917618 EHQ917515:EHQ917618 ERM917515:ERM917618 FBI917515:FBI917618 FLE917515:FLE917618 FVA917515:FVA917618 GEW917515:GEW917618 GOS917515:GOS917618 GYO917515:GYO917618 HIK917515:HIK917618 HSG917515:HSG917618 ICC917515:ICC917618 ILY917515:ILY917618 IVU917515:IVU917618 JFQ917515:JFQ917618 JPM917515:JPM917618 JZI917515:JZI917618 KJE917515:KJE917618 KTA917515:KTA917618 LCW917515:LCW917618 LMS917515:LMS917618 LWO917515:LWO917618 MGK917515:MGK917618 MQG917515:MQG917618 NAC917515:NAC917618 NJY917515:NJY917618 NTU917515:NTU917618 ODQ917515:ODQ917618 ONM917515:ONM917618 OXI917515:OXI917618 PHE917515:PHE917618 PRA917515:PRA917618 QAW917515:QAW917618 QKS917515:QKS917618 QUO917515:QUO917618 REK917515:REK917618 ROG917515:ROG917618 RYC917515:RYC917618 SHY917515:SHY917618 SRU917515:SRU917618 TBQ917515:TBQ917618 TLM917515:TLM917618 TVI917515:TVI917618 UFE917515:UFE917618 UPA917515:UPA917618 UYW917515:UYW917618 VIS917515:VIS917618 VSO917515:VSO917618 WCK917515:WCK917618 WMG917515:WMG917618 WWC917515:WWC917618 U983051:U983154 JQ983051:JQ983154 TM983051:TM983154 ADI983051:ADI983154 ANE983051:ANE983154 AXA983051:AXA983154 BGW983051:BGW983154 BQS983051:BQS983154 CAO983051:CAO983154 CKK983051:CKK983154 CUG983051:CUG983154 DEC983051:DEC983154 DNY983051:DNY983154 DXU983051:DXU983154 EHQ983051:EHQ983154 ERM983051:ERM983154 FBI983051:FBI983154 FLE983051:FLE983154 FVA983051:FVA983154 GEW983051:GEW983154 GOS983051:GOS983154 GYO983051:GYO983154 HIK983051:HIK983154 HSG983051:HSG983154 ICC983051:ICC983154 ILY983051:ILY983154 IVU983051:IVU983154 JFQ983051:JFQ983154 JPM983051:JPM983154 JZI983051:JZI983154 KJE983051:KJE983154 KTA983051:KTA983154 LCW983051:LCW983154 LMS983051:LMS983154 LWO983051:LWO983154 MGK983051:MGK983154 MQG983051:MQG983154 NAC983051:NAC983154 NJY983051:NJY983154 NTU983051:NTU983154 ODQ983051:ODQ983154 ONM983051:ONM983154 OXI983051:OXI983154 PHE983051:PHE983154 PRA983051:PRA983154 QAW983051:QAW983154 QKS983051:QKS983154 QUO983051:QUO983154 REK983051:REK983154 ROG983051:ROG983154 RYC983051:RYC983154 SHY983051:SHY983154 SRU983051:SRU983154 TBQ983051:TBQ983154 TLM983051:TLM983154 TVI983051:TVI983154 UFE983051:UFE983154 UPA983051:UPA983154 UYW983051:UYW983154 VIS983051:VIS983154 VSO983051:VSO983154 WCK983051:WCK983154 WMG983051:WMG983154 WWC983051:WWC983154">
      <formula1>$X$19:$X$20</formula1>
    </dataValidation>
    <dataValidation type="list" allowBlank="1" showInputMessage="1" showErrorMessage="1" sqref="E9:E114 JC9:JC114 SY9:SY114 ACU9:ACU114 AMQ9:AMQ114 AWM9:AWM114 BGI9:BGI114 BQE9:BQE114 CAA9:CAA114 CJW9:CJW114 CTS9:CTS114 DDO9:DDO114 DNK9:DNK114 DXG9:DXG114 EHC9:EHC114 EQY9:EQY114 FAU9:FAU114 FKQ9:FKQ114 FUM9:FUM114 GEI9:GEI114 GOE9:GOE114 GYA9:GYA114 HHW9:HHW114 HRS9:HRS114 IBO9:IBO114 ILK9:ILK114 IVG9:IVG114 JFC9:JFC114 JOY9:JOY114 JYU9:JYU114 KIQ9:KIQ114 KSM9:KSM114 LCI9:LCI114 LME9:LME114 LWA9:LWA114 MFW9:MFW114 MPS9:MPS114 MZO9:MZO114 NJK9:NJK114 NTG9:NTG114 ODC9:ODC114 OMY9:OMY114 OWU9:OWU114 PGQ9:PGQ114 PQM9:PQM114 QAI9:QAI114 QKE9:QKE114 QUA9:QUA114 RDW9:RDW114 RNS9:RNS114 RXO9:RXO114 SHK9:SHK114 SRG9:SRG114 TBC9:TBC114 TKY9:TKY114 TUU9:TUU114 UEQ9:UEQ114 UOM9:UOM114 UYI9:UYI114 VIE9:VIE114 VSA9:VSA114 WBW9:WBW114 WLS9:WLS114 WVO9:WVO114 E65547:E65650 JC65547:JC65650 SY65547:SY65650 ACU65547:ACU65650 AMQ65547:AMQ65650 AWM65547:AWM65650 BGI65547:BGI65650 BQE65547:BQE65650 CAA65547:CAA65650 CJW65547:CJW65650 CTS65547:CTS65650 DDO65547:DDO65650 DNK65547:DNK65650 DXG65547:DXG65650 EHC65547:EHC65650 EQY65547:EQY65650 FAU65547:FAU65650 FKQ65547:FKQ65650 FUM65547:FUM65650 GEI65547:GEI65650 GOE65547:GOE65650 GYA65547:GYA65650 HHW65547:HHW65650 HRS65547:HRS65650 IBO65547:IBO65650 ILK65547:ILK65650 IVG65547:IVG65650 JFC65547:JFC65650 JOY65547:JOY65650 JYU65547:JYU65650 KIQ65547:KIQ65650 KSM65547:KSM65650 LCI65547:LCI65650 LME65547:LME65650 LWA65547:LWA65650 MFW65547:MFW65650 MPS65547:MPS65650 MZO65547:MZO65650 NJK65547:NJK65650 NTG65547:NTG65650 ODC65547:ODC65650 OMY65547:OMY65650 OWU65547:OWU65650 PGQ65547:PGQ65650 PQM65547:PQM65650 QAI65547:QAI65650 QKE65547:QKE65650 QUA65547:QUA65650 RDW65547:RDW65650 RNS65547:RNS65650 RXO65547:RXO65650 SHK65547:SHK65650 SRG65547:SRG65650 TBC65547:TBC65650 TKY65547:TKY65650 TUU65547:TUU65650 UEQ65547:UEQ65650 UOM65547:UOM65650 UYI65547:UYI65650 VIE65547:VIE65650 VSA65547:VSA65650 WBW65547:WBW65650 WLS65547:WLS65650 WVO65547:WVO65650 E131083:E131186 JC131083:JC131186 SY131083:SY131186 ACU131083:ACU131186 AMQ131083:AMQ131186 AWM131083:AWM131186 BGI131083:BGI131186 BQE131083:BQE131186 CAA131083:CAA131186 CJW131083:CJW131186 CTS131083:CTS131186 DDO131083:DDO131186 DNK131083:DNK131186 DXG131083:DXG131186 EHC131083:EHC131186 EQY131083:EQY131186 FAU131083:FAU131186 FKQ131083:FKQ131186 FUM131083:FUM131186 GEI131083:GEI131186 GOE131083:GOE131186 GYA131083:GYA131186 HHW131083:HHW131186 HRS131083:HRS131186 IBO131083:IBO131186 ILK131083:ILK131186 IVG131083:IVG131186 JFC131083:JFC131186 JOY131083:JOY131186 JYU131083:JYU131186 KIQ131083:KIQ131186 KSM131083:KSM131186 LCI131083:LCI131186 LME131083:LME131186 LWA131083:LWA131186 MFW131083:MFW131186 MPS131083:MPS131186 MZO131083:MZO131186 NJK131083:NJK131186 NTG131083:NTG131186 ODC131083:ODC131186 OMY131083:OMY131186 OWU131083:OWU131186 PGQ131083:PGQ131186 PQM131083:PQM131186 QAI131083:QAI131186 QKE131083:QKE131186 QUA131083:QUA131186 RDW131083:RDW131186 RNS131083:RNS131186 RXO131083:RXO131186 SHK131083:SHK131186 SRG131083:SRG131186 TBC131083:TBC131186 TKY131083:TKY131186 TUU131083:TUU131186 UEQ131083:UEQ131186 UOM131083:UOM131186 UYI131083:UYI131186 VIE131083:VIE131186 VSA131083:VSA131186 WBW131083:WBW131186 WLS131083:WLS131186 WVO131083:WVO131186 E196619:E196722 JC196619:JC196722 SY196619:SY196722 ACU196619:ACU196722 AMQ196619:AMQ196722 AWM196619:AWM196722 BGI196619:BGI196722 BQE196619:BQE196722 CAA196619:CAA196722 CJW196619:CJW196722 CTS196619:CTS196722 DDO196619:DDO196722 DNK196619:DNK196722 DXG196619:DXG196722 EHC196619:EHC196722 EQY196619:EQY196722 FAU196619:FAU196722 FKQ196619:FKQ196722 FUM196619:FUM196722 GEI196619:GEI196722 GOE196619:GOE196722 GYA196619:GYA196722 HHW196619:HHW196722 HRS196619:HRS196722 IBO196619:IBO196722 ILK196619:ILK196722 IVG196619:IVG196722 JFC196619:JFC196722 JOY196619:JOY196722 JYU196619:JYU196722 KIQ196619:KIQ196722 KSM196619:KSM196722 LCI196619:LCI196722 LME196619:LME196722 LWA196619:LWA196722 MFW196619:MFW196722 MPS196619:MPS196722 MZO196619:MZO196722 NJK196619:NJK196722 NTG196619:NTG196722 ODC196619:ODC196722 OMY196619:OMY196722 OWU196619:OWU196722 PGQ196619:PGQ196722 PQM196619:PQM196722 QAI196619:QAI196722 QKE196619:QKE196722 QUA196619:QUA196722 RDW196619:RDW196722 RNS196619:RNS196722 RXO196619:RXO196722 SHK196619:SHK196722 SRG196619:SRG196722 TBC196619:TBC196722 TKY196619:TKY196722 TUU196619:TUU196722 UEQ196619:UEQ196722 UOM196619:UOM196722 UYI196619:UYI196722 VIE196619:VIE196722 VSA196619:VSA196722 WBW196619:WBW196722 WLS196619:WLS196722 WVO196619:WVO196722 E262155:E262258 JC262155:JC262258 SY262155:SY262258 ACU262155:ACU262258 AMQ262155:AMQ262258 AWM262155:AWM262258 BGI262155:BGI262258 BQE262155:BQE262258 CAA262155:CAA262258 CJW262155:CJW262258 CTS262155:CTS262258 DDO262155:DDO262258 DNK262155:DNK262258 DXG262155:DXG262258 EHC262155:EHC262258 EQY262155:EQY262258 FAU262155:FAU262258 FKQ262155:FKQ262258 FUM262155:FUM262258 GEI262155:GEI262258 GOE262155:GOE262258 GYA262155:GYA262258 HHW262155:HHW262258 HRS262155:HRS262258 IBO262155:IBO262258 ILK262155:ILK262258 IVG262155:IVG262258 JFC262155:JFC262258 JOY262155:JOY262258 JYU262155:JYU262258 KIQ262155:KIQ262258 KSM262155:KSM262258 LCI262155:LCI262258 LME262155:LME262258 LWA262155:LWA262258 MFW262155:MFW262258 MPS262155:MPS262258 MZO262155:MZO262258 NJK262155:NJK262258 NTG262155:NTG262258 ODC262155:ODC262258 OMY262155:OMY262258 OWU262155:OWU262258 PGQ262155:PGQ262258 PQM262155:PQM262258 QAI262155:QAI262258 QKE262155:QKE262258 QUA262155:QUA262258 RDW262155:RDW262258 RNS262155:RNS262258 RXO262155:RXO262258 SHK262155:SHK262258 SRG262155:SRG262258 TBC262155:TBC262258 TKY262155:TKY262258 TUU262155:TUU262258 UEQ262155:UEQ262258 UOM262155:UOM262258 UYI262155:UYI262258 VIE262155:VIE262258 VSA262155:VSA262258 WBW262155:WBW262258 WLS262155:WLS262258 WVO262155:WVO262258 E327691:E327794 JC327691:JC327794 SY327691:SY327794 ACU327691:ACU327794 AMQ327691:AMQ327794 AWM327691:AWM327794 BGI327691:BGI327794 BQE327691:BQE327794 CAA327691:CAA327794 CJW327691:CJW327794 CTS327691:CTS327794 DDO327691:DDO327794 DNK327691:DNK327794 DXG327691:DXG327794 EHC327691:EHC327794 EQY327691:EQY327794 FAU327691:FAU327794 FKQ327691:FKQ327794 FUM327691:FUM327794 GEI327691:GEI327794 GOE327691:GOE327794 GYA327691:GYA327794 HHW327691:HHW327794 HRS327691:HRS327794 IBO327691:IBO327794 ILK327691:ILK327794 IVG327691:IVG327794 JFC327691:JFC327794 JOY327691:JOY327794 JYU327691:JYU327794 KIQ327691:KIQ327794 KSM327691:KSM327794 LCI327691:LCI327794 LME327691:LME327794 LWA327691:LWA327794 MFW327691:MFW327794 MPS327691:MPS327794 MZO327691:MZO327794 NJK327691:NJK327794 NTG327691:NTG327794 ODC327691:ODC327794 OMY327691:OMY327794 OWU327691:OWU327794 PGQ327691:PGQ327794 PQM327691:PQM327794 QAI327691:QAI327794 QKE327691:QKE327794 QUA327691:QUA327794 RDW327691:RDW327794 RNS327691:RNS327794 RXO327691:RXO327794 SHK327691:SHK327794 SRG327691:SRG327794 TBC327691:TBC327794 TKY327691:TKY327794 TUU327691:TUU327794 UEQ327691:UEQ327794 UOM327691:UOM327794 UYI327691:UYI327794 VIE327691:VIE327794 VSA327691:VSA327794 WBW327691:WBW327794 WLS327691:WLS327794 WVO327691:WVO327794 E393227:E393330 JC393227:JC393330 SY393227:SY393330 ACU393227:ACU393330 AMQ393227:AMQ393330 AWM393227:AWM393330 BGI393227:BGI393330 BQE393227:BQE393330 CAA393227:CAA393330 CJW393227:CJW393330 CTS393227:CTS393330 DDO393227:DDO393330 DNK393227:DNK393330 DXG393227:DXG393330 EHC393227:EHC393330 EQY393227:EQY393330 FAU393227:FAU393330 FKQ393227:FKQ393330 FUM393227:FUM393330 GEI393227:GEI393330 GOE393227:GOE393330 GYA393227:GYA393330 HHW393227:HHW393330 HRS393227:HRS393330 IBO393227:IBO393330 ILK393227:ILK393330 IVG393227:IVG393330 JFC393227:JFC393330 JOY393227:JOY393330 JYU393227:JYU393330 KIQ393227:KIQ393330 KSM393227:KSM393330 LCI393227:LCI393330 LME393227:LME393330 LWA393227:LWA393330 MFW393227:MFW393330 MPS393227:MPS393330 MZO393227:MZO393330 NJK393227:NJK393330 NTG393227:NTG393330 ODC393227:ODC393330 OMY393227:OMY393330 OWU393227:OWU393330 PGQ393227:PGQ393330 PQM393227:PQM393330 QAI393227:QAI393330 QKE393227:QKE393330 QUA393227:QUA393330 RDW393227:RDW393330 RNS393227:RNS393330 RXO393227:RXO393330 SHK393227:SHK393330 SRG393227:SRG393330 TBC393227:TBC393330 TKY393227:TKY393330 TUU393227:TUU393330 UEQ393227:UEQ393330 UOM393227:UOM393330 UYI393227:UYI393330 VIE393227:VIE393330 VSA393227:VSA393330 WBW393227:WBW393330 WLS393227:WLS393330 WVO393227:WVO393330 E458763:E458866 JC458763:JC458866 SY458763:SY458866 ACU458763:ACU458866 AMQ458763:AMQ458866 AWM458763:AWM458866 BGI458763:BGI458866 BQE458763:BQE458866 CAA458763:CAA458866 CJW458763:CJW458866 CTS458763:CTS458866 DDO458763:DDO458866 DNK458763:DNK458866 DXG458763:DXG458866 EHC458763:EHC458866 EQY458763:EQY458866 FAU458763:FAU458866 FKQ458763:FKQ458866 FUM458763:FUM458866 GEI458763:GEI458866 GOE458763:GOE458866 GYA458763:GYA458866 HHW458763:HHW458866 HRS458763:HRS458866 IBO458763:IBO458866 ILK458763:ILK458866 IVG458763:IVG458866 JFC458763:JFC458866 JOY458763:JOY458866 JYU458763:JYU458866 KIQ458763:KIQ458866 KSM458763:KSM458866 LCI458763:LCI458866 LME458763:LME458866 LWA458763:LWA458866 MFW458763:MFW458866 MPS458763:MPS458866 MZO458763:MZO458866 NJK458763:NJK458866 NTG458763:NTG458866 ODC458763:ODC458866 OMY458763:OMY458866 OWU458763:OWU458866 PGQ458763:PGQ458866 PQM458763:PQM458866 QAI458763:QAI458866 QKE458763:QKE458866 QUA458763:QUA458866 RDW458763:RDW458866 RNS458763:RNS458866 RXO458763:RXO458866 SHK458763:SHK458866 SRG458763:SRG458866 TBC458763:TBC458866 TKY458763:TKY458866 TUU458763:TUU458866 UEQ458763:UEQ458866 UOM458763:UOM458866 UYI458763:UYI458866 VIE458763:VIE458866 VSA458763:VSA458866 WBW458763:WBW458866 WLS458763:WLS458866 WVO458763:WVO458866 E524299:E524402 JC524299:JC524402 SY524299:SY524402 ACU524299:ACU524402 AMQ524299:AMQ524402 AWM524299:AWM524402 BGI524299:BGI524402 BQE524299:BQE524402 CAA524299:CAA524402 CJW524299:CJW524402 CTS524299:CTS524402 DDO524299:DDO524402 DNK524299:DNK524402 DXG524299:DXG524402 EHC524299:EHC524402 EQY524299:EQY524402 FAU524299:FAU524402 FKQ524299:FKQ524402 FUM524299:FUM524402 GEI524299:GEI524402 GOE524299:GOE524402 GYA524299:GYA524402 HHW524299:HHW524402 HRS524299:HRS524402 IBO524299:IBO524402 ILK524299:ILK524402 IVG524299:IVG524402 JFC524299:JFC524402 JOY524299:JOY524402 JYU524299:JYU524402 KIQ524299:KIQ524402 KSM524299:KSM524402 LCI524299:LCI524402 LME524299:LME524402 LWA524299:LWA524402 MFW524299:MFW524402 MPS524299:MPS524402 MZO524299:MZO524402 NJK524299:NJK524402 NTG524299:NTG524402 ODC524299:ODC524402 OMY524299:OMY524402 OWU524299:OWU524402 PGQ524299:PGQ524402 PQM524299:PQM524402 QAI524299:QAI524402 QKE524299:QKE524402 QUA524299:QUA524402 RDW524299:RDW524402 RNS524299:RNS524402 RXO524299:RXO524402 SHK524299:SHK524402 SRG524299:SRG524402 TBC524299:TBC524402 TKY524299:TKY524402 TUU524299:TUU524402 UEQ524299:UEQ524402 UOM524299:UOM524402 UYI524299:UYI524402 VIE524299:VIE524402 VSA524299:VSA524402 WBW524299:WBW524402 WLS524299:WLS524402 WVO524299:WVO524402 E589835:E589938 JC589835:JC589938 SY589835:SY589938 ACU589835:ACU589938 AMQ589835:AMQ589938 AWM589835:AWM589938 BGI589835:BGI589938 BQE589835:BQE589938 CAA589835:CAA589938 CJW589835:CJW589938 CTS589835:CTS589938 DDO589835:DDO589938 DNK589835:DNK589938 DXG589835:DXG589938 EHC589835:EHC589938 EQY589835:EQY589938 FAU589835:FAU589938 FKQ589835:FKQ589938 FUM589835:FUM589938 GEI589835:GEI589938 GOE589835:GOE589938 GYA589835:GYA589938 HHW589835:HHW589938 HRS589835:HRS589938 IBO589835:IBO589938 ILK589835:ILK589938 IVG589835:IVG589938 JFC589835:JFC589938 JOY589835:JOY589938 JYU589835:JYU589938 KIQ589835:KIQ589938 KSM589835:KSM589938 LCI589835:LCI589938 LME589835:LME589938 LWA589835:LWA589938 MFW589835:MFW589938 MPS589835:MPS589938 MZO589835:MZO589938 NJK589835:NJK589938 NTG589835:NTG589938 ODC589835:ODC589938 OMY589835:OMY589938 OWU589835:OWU589938 PGQ589835:PGQ589938 PQM589835:PQM589938 QAI589835:QAI589938 QKE589835:QKE589938 QUA589835:QUA589938 RDW589835:RDW589938 RNS589835:RNS589938 RXO589835:RXO589938 SHK589835:SHK589938 SRG589835:SRG589938 TBC589835:TBC589938 TKY589835:TKY589938 TUU589835:TUU589938 UEQ589835:UEQ589938 UOM589835:UOM589938 UYI589835:UYI589938 VIE589835:VIE589938 VSA589835:VSA589938 WBW589835:WBW589938 WLS589835:WLS589938 WVO589835:WVO589938 E655371:E655474 JC655371:JC655474 SY655371:SY655474 ACU655371:ACU655474 AMQ655371:AMQ655474 AWM655371:AWM655474 BGI655371:BGI655474 BQE655371:BQE655474 CAA655371:CAA655474 CJW655371:CJW655474 CTS655371:CTS655474 DDO655371:DDO655474 DNK655371:DNK655474 DXG655371:DXG655474 EHC655371:EHC655474 EQY655371:EQY655474 FAU655371:FAU655474 FKQ655371:FKQ655474 FUM655371:FUM655474 GEI655371:GEI655474 GOE655371:GOE655474 GYA655371:GYA655474 HHW655371:HHW655474 HRS655371:HRS655474 IBO655371:IBO655474 ILK655371:ILK655474 IVG655371:IVG655474 JFC655371:JFC655474 JOY655371:JOY655474 JYU655371:JYU655474 KIQ655371:KIQ655474 KSM655371:KSM655474 LCI655371:LCI655474 LME655371:LME655474 LWA655371:LWA655474 MFW655371:MFW655474 MPS655371:MPS655474 MZO655371:MZO655474 NJK655371:NJK655474 NTG655371:NTG655474 ODC655371:ODC655474 OMY655371:OMY655474 OWU655371:OWU655474 PGQ655371:PGQ655474 PQM655371:PQM655474 QAI655371:QAI655474 QKE655371:QKE655474 QUA655371:QUA655474 RDW655371:RDW655474 RNS655371:RNS655474 RXO655371:RXO655474 SHK655371:SHK655474 SRG655371:SRG655474 TBC655371:TBC655474 TKY655371:TKY655474 TUU655371:TUU655474 UEQ655371:UEQ655474 UOM655371:UOM655474 UYI655371:UYI655474 VIE655371:VIE655474 VSA655371:VSA655474 WBW655371:WBW655474 WLS655371:WLS655474 WVO655371:WVO655474 E720907:E721010 JC720907:JC721010 SY720907:SY721010 ACU720907:ACU721010 AMQ720907:AMQ721010 AWM720907:AWM721010 BGI720907:BGI721010 BQE720907:BQE721010 CAA720907:CAA721010 CJW720907:CJW721010 CTS720907:CTS721010 DDO720907:DDO721010 DNK720907:DNK721010 DXG720907:DXG721010 EHC720907:EHC721010 EQY720907:EQY721010 FAU720907:FAU721010 FKQ720907:FKQ721010 FUM720907:FUM721010 GEI720907:GEI721010 GOE720907:GOE721010 GYA720907:GYA721010 HHW720907:HHW721010 HRS720907:HRS721010 IBO720907:IBO721010 ILK720907:ILK721010 IVG720907:IVG721010 JFC720907:JFC721010 JOY720907:JOY721010 JYU720907:JYU721010 KIQ720907:KIQ721010 KSM720907:KSM721010 LCI720907:LCI721010 LME720907:LME721010 LWA720907:LWA721010 MFW720907:MFW721010 MPS720907:MPS721010 MZO720907:MZO721010 NJK720907:NJK721010 NTG720907:NTG721010 ODC720907:ODC721010 OMY720907:OMY721010 OWU720907:OWU721010 PGQ720907:PGQ721010 PQM720907:PQM721010 QAI720907:QAI721010 QKE720907:QKE721010 QUA720907:QUA721010 RDW720907:RDW721010 RNS720907:RNS721010 RXO720907:RXO721010 SHK720907:SHK721010 SRG720907:SRG721010 TBC720907:TBC721010 TKY720907:TKY721010 TUU720907:TUU721010 UEQ720907:UEQ721010 UOM720907:UOM721010 UYI720907:UYI721010 VIE720907:VIE721010 VSA720907:VSA721010 WBW720907:WBW721010 WLS720907:WLS721010 WVO720907:WVO721010 E786443:E786546 JC786443:JC786546 SY786443:SY786546 ACU786443:ACU786546 AMQ786443:AMQ786546 AWM786443:AWM786546 BGI786443:BGI786546 BQE786443:BQE786546 CAA786443:CAA786546 CJW786443:CJW786546 CTS786443:CTS786546 DDO786443:DDO786546 DNK786443:DNK786546 DXG786443:DXG786546 EHC786443:EHC786546 EQY786443:EQY786546 FAU786443:FAU786546 FKQ786443:FKQ786546 FUM786443:FUM786546 GEI786443:GEI786546 GOE786443:GOE786546 GYA786443:GYA786546 HHW786443:HHW786546 HRS786443:HRS786546 IBO786443:IBO786546 ILK786443:ILK786546 IVG786443:IVG786546 JFC786443:JFC786546 JOY786443:JOY786546 JYU786443:JYU786546 KIQ786443:KIQ786546 KSM786443:KSM786546 LCI786443:LCI786546 LME786443:LME786546 LWA786443:LWA786546 MFW786443:MFW786546 MPS786443:MPS786546 MZO786443:MZO786546 NJK786443:NJK786546 NTG786443:NTG786546 ODC786443:ODC786546 OMY786443:OMY786546 OWU786443:OWU786546 PGQ786443:PGQ786546 PQM786443:PQM786546 QAI786443:QAI786546 QKE786443:QKE786546 QUA786443:QUA786546 RDW786443:RDW786546 RNS786443:RNS786546 RXO786443:RXO786546 SHK786443:SHK786546 SRG786443:SRG786546 TBC786443:TBC786546 TKY786443:TKY786546 TUU786443:TUU786546 UEQ786443:UEQ786546 UOM786443:UOM786546 UYI786443:UYI786546 VIE786443:VIE786546 VSA786443:VSA786546 WBW786443:WBW786546 WLS786443:WLS786546 WVO786443:WVO786546 E851979:E852082 JC851979:JC852082 SY851979:SY852082 ACU851979:ACU852082 AMQ851979:AMQ852082 AWM851979:AWM852082 BGI851979:BGI852082 BQE851979:BQE852082 CAA851979:CAA852082 CJW851979:CJW852082 CTS851979:CTS852082 DDO851979:DDO852082 DNK851979:DNK852082 DXG851979:DXG852082 EHC851979:EHC852082 EQY851979:EQY852082 FAU851979:FAU852082 FKQ851979:FKQ852082 FUM851979:FUM852082 GEI851979:GEI852082 GOE851979:GOE852082 GYA851979:GYA852082 HHW851979:HHW852082 HRS851979:HRS852082 IBO851979:IBO852082 ILK851979:ILK852082 IVG851979:IVG852082 JFC851979:JFC852082 JOY851979:JOY852082 JYU851979:JYU852082 KIQ851979:KIQ852082 KSM851979:KSM852082 LCI851979:LCI852082 LME851979:LME852082 LWA851979:LWA852082 MFW851979:MFW852082 MPS851979:MPS852082 MZO851979:MZO852082 NJK851979:NJK852082 NTG851979:NTG852082 ODC851979:ODC852082 OMY851979:OMY852082 OWU851979:OWU852082 PGQ851979:PGQ852082 PQM851979:PQM852082 QAI851979:QAI852082 QKE851979:QKE852082 QUA851979:QUA852082 RDW851979:RDW852082 RNS851979:RNS852082 RXO851979:RXO852082 SHK851979:SHK852082 SRG851979:SRG852082 TBC851979:TBC852082 TKY851979:TKY852082 TUU851979:TUU852082 UEQ851979:UEQ852082 UOM851979:UOM852082 UYI851979:UYI852082 VIE851979:VIE852082 VSA851979:VSA852082 WBW851979:WBW852082 WLS851979:WLS852082 WVO851979:WVO852082 E917515:E917618 JC917515:JC917618 SY917515:SY917618 ACU917515:ACU917618 AMQ917515:AMQ917618 AWM917515:AWM917618 BGI917515:BGI917618 BQE917515:BQE917618 CAA917515:CAA917618 CJW917515:CJW917618 CTS917515:CTS917618 DDO917515:DDO917618 DNK917515:DNK917618 DXG917515:DXG917618 EHC917515:EHC917618 EQY917515:EQY917618 FAU917515:FAU917618 FKQ917515:FKQ917618 FUM917515:FUM917618 GEI917515:GEI917618 GOE917515:GOE917618 GYA917515:GYA917618 HHW917515:HHW917618 HRS917515:HRS917618 IBO917515:IBO917618 ILK917515:ILK917618 IVG917515:IVG917618 JFC917515:JFC917618 JOY917515:JOY917618 JYU917515:JYU917618 KIQ917515:KIQ917618 KSM917515:KSM917618 LCI917515:LCI917618 LME917515:LME917618 LWA917515:LWA917618 MFW917515:MFW917618 MPS917515:MPS917618 MZO917515:MZO917618 NJK917515:NJK917618 NTG917515:NTG917618 ODC917515:ODC917618 OMY917515:OMY917618 OWU917515:OWU917618 PGQ917515:PGQ917618 PQM917515:PQM917618 QAI917515:QAI917618 QKE917515:QKE917618 QUA917515:QUA917618 RDW917515:RDW917618 RNS917515:RNS917618 RXO917515:RXO917618 SHK917515:SHK917618 SRG917515:SRG917618 TBC917515:TBC917618 TKY917515:TKY917618 TUU917515:TUU917618 UEQ917515:UEQ917618 UOM917515:UOM917618 UYI917515:UYI917618 VIE917515:VIE917618 VSA917515:VSA917618 WBW917515:WBW917618 WLS917515:WLS917618 WVO917515:WVO917618 E983051:E983154 JC983051:JC983154 SY983051:SY983154 ACU983051:ACU983154 AMQ983051:AMQ983154 AWM983051:AWM983154 BGI983051:BGI983154 BQE983051:BQE983154 CAA983051:CAA983154 CJW983051:CJW983154 CTS983051:CTS983154 DDO983051:DDO983154 DNK983051:DNK983154 DXG983051:DXG983154 EHC983051:EHC983154 EQY983051:EQY983154 FAU983051:FAU983154 FKQ983051:FKQ983154 FUM983051:FUM983154 GEI983051:GEI983154 GOE983051:GOE983154 GYA983051:GYA983154 HHW983051:HHW983154 HRS983051:HRS983154 IBO983051:IBO983154 ILK983051:ILK983154 IVG983051:IVG983154 JFC983051:JFC983154 JOY983051:JOY983154 JYU983051:JYU983154 KIQ983051:KIQ983154 KSM983051:KSM983154 LCI983051:LCI983154 LME983051:LME983154 LWA983051:LWA983154 MFW983051:MFW983154 MPS983051:MPS983154 MZO983051:MZO983154 NJK983051:NJK983154 NTG983051:NTG983154 ODC983051:ODC983154 OMY983051:OMY983154 OWU983051:OWU983154 PGQ983051:PGQ983154 PQM983051:PQM983154 QAI983051:QAI983154 QKE983051:QKE983154 QUA983051:QUA983154 RDW983051:RDW983154 RNS983051:RNS983154 RXO983051:RXO983154 SHK983051:SHK983154 SRG983051:SRG983154 TBC983051:TBC983154 TKY983051:TKY983154 TUU983051:TUU983154 UEQ983051:UEQ983154 UOM983051:UOM983154 UYI983051:UYI983154 VIE983051:VIE983154 VSA983051:VSA983154 WBW983051:WBW983154 WLS983051:WLS983154 WVO983051:WVO983154">
      <formula1>$X$9:$X$12</formula1>
    </dataValidation>
    <dataValidation type="list" allowBlank="1" showInputMessage="1" showErrorMessage="1" sqref="L116:L120 WVU983156:WVU983160 WLY983156:WLY983160 WCC983156:WCC983160 VSG983156:VSG983160 VIK983156:VIK983160 UYO983156:UYO983160 UOS983156:UOS983160 UEW983156:UEW983160 TVA983156:TVA983160 TLE983156:TLE983160 TBI983156:TBI983160 SRM983156:SRM983160 SHQ983156:SHQ983160 RXU983156:RXU983160 RNY983156:RNY983160 REC983156:REC983160 QUG983156:QUG983160 QKK983156:QKK983160 QAO983156:QAO983160 PQS983156:PQS983160 PGW983156:PGW983160 OXA983156:OXA983160 ONE983156:ONE983160 ODI983156:ODI983160 NTM983156:NTM983160 NJQ983156:NJQ983160 MZU983156:MZU983160 MPY983156:MPY983160 MGC983156:MGC983160 LWG983156:LWG983160 LMK983156:LMK983160 LCO983156:LCO983160 KSS983156:KSS983160 KIW983156:KIW983160 JZA983156:JZA983160 JPE983156:JPE983160 JFI983156:JFI983160 IVM983156:IVM983160 ILQ983156:ILQ983160 IBU983156:IBU983160 HRY983156:HRY983160 HIC983156:HIC983160 GYG983156:GYG983160 GOK983156:GOK983160 GEO983156:GEO983160 FUS983156:FUS983160 FKW983156:FKW983160 FBA983156:FBA983160 ERE983156:ERE983160 EHI983156:EHI983160 DXM983156:DXM983160 DNQ983156:DNQ983160 DDU983156:DDU983160 CTY983156:CTY983160 CKC983156:CKC983160 CAG983156:CAG983160 BQK983156:BQK983160 BGO983156:BGO983160 AWS983156:AWS983160 AMW983156:AMW983160 ADA983156:ADA983160 TE983156:TE983160 JI983156:JI983160 L983156:L983160 WVU917620:WVU917624 WLY917620:WLY917624 WCC917620:WCC917624 VSG917620:VSG917624 VIK917620:VIK917624 UYO917620:UYO917624 UOS917620:UOS917624 UEW917620:UEW917624 TVA917620:TVA917624 TLE917620:TLE917624 TBI917620:TBI917624 SRM917620:SRM917624 SHQ917620:SHQ917624 RXU917620:RXU917624 RNY917620:RNY917624 REC917620:REC917624 QUG917620:QUG917624 QKK917620:QKK917624 QAO917620:QAO917624 PQS917620:PQS917624 PGW917620:PGW917624 OXA917620:OXA917624 ONE917620:ONE917624 ODI917620:ODI917624 NTM917620:NTM917624 NJQ917620:NJQ917624 MZU917620:MZU917624 MPY917620:MPY917624 MGC917620:MGC917624 LWG917620:LWG917624 LMK917620:LMK917624 LCO917620:LCO917624 KSS917620:KSS917624 KIW917620:KIW917624 JZA917620:JZA917624 JPE917620:JPE917624 JFI917620:JFI917624 IVM917620:IVM917624 ILQ917620:ILQ917624 IBU917620:IBU917624 HRY917620:HRY917624 HIC917620:HIC917624 GYG917620:GYG917624 GOK917620:GOK917624 GEO917620:GEO917624 FUS917620:FUS917624 FKW917620:FKW917624 FBA917620:FBA917624 ERE917620:ERE917624 EHI917620:EHI917624 DXM917620:DXM917624 DNQ917620:DNQ917624 DDU917620:DDU917624 CTY917620:CTY917624 CKC917620:CKC917624 CAG917620:CAG917624 BQK917620:BQK917624 BGO917620:BGO917624 AWS917620:AWS917624 AMW917620:AMW917624 ADA917620:ADA917624 TE917620:TE917624 JI917620:JI917624 L917620:L917624 WVU852084:WVU852088 WLY852084:WLY852088 WCC852084:WCC852088 VSG852084:VSG852088 VIK852084:VIK852088 UYO852084:UYO852088 UOS852084:UOS852088 UEW852084:UEW852088 TVA852084:TVA852088 TLE852084:TLE852088 TBI852084:TBI852088 SRM852084:SRM852088 SHQ852084:SHQ852088 RXU852084:RXU852088 RNY852084:RNY852088 REC852084:REC852088 QUG852084:QUG852088 QKK852084:QKK852088 QAO852084:QAO852088 PQS852084:PQS852088 PGW852084:PGW852088 OXA852084:OXA852088 ONE852084:ONE852088 ODI852084:ODI852088 NTM852084:NTM852088 NJQ852084:NJQ852088 MZU852084:MZU852088 MPY852084:MPY852088 MGC852084:MGC852088 LWG852084:LWG852088 LMK852084:LMK852088 LCO852084:LCO852088 KSS852084:KSS852088 KIW852084:KIW852088 JZA852084:JZA852088 JPE852084:JPE852088 JFI852084:JFI852088 IVM852084:IVM852088 ILQ852084:ILQ852088 IBU852084:IBU852088 HRY852084:HRY852088 HIC852084:HIC852088 GYG852084:GYG852088 GOK852084:GOK852088 GEO852084:GEO852088 FUS852084:FUS852088 FKW852084:FKW852088 FBA852084:FBA852088 ERE852084:ERE852088 EHI852084:EHI852088 DXM852084:DXM852088 DNQ852084:DNQ852088 DDU852084:DDU852088 CTY852084:CTY852088 CKC852084:CKC852088 CAG852084:CAG852088 BQK852084:BQK852088 BGO852084:BGO852088 AWS852084:AWS852088 AMW852084:AMW852088 ADA852084:ADA852088 TE852084:TE852088 JI852084:JI852088 L852084:L852088 WVU786548:WVU786552 WLY786548:WLY786552 WCC786548:WCC786552 VSG786548:VSG786552 VIK786548:VIK786552 UYO786548:UYO786552 UOS786548:UOS786552 UEW786548:UEW786552 TVA786548:TVA786552 TLE786548:TLE786552 TBI786548:TBI786552 SRM786548:SRM786552 SHQ786548:SHQ786552 RXU786548:RXU786552 RNY786548:RNY786552 REC786548:REC786552 QUG786548:QUG786552 QKK786548:QKK786552 QAO786548:QAO786552 PQS786548:PQS786552 PGW786548:PGW786552 OXA786548:OXA786552 ONE786548:ONE786552 ODI786548:ODI786552 NTM786548:NTM786552 NJQ786548:NJQ786552 MZU786548:MZU786552 MPY786548:MPY786552 MGC786548:MGC786552 LWG786548:LWG786552 LMK786548:LMK786552 LCO786548:LCO786552 KSS786548:KSS786552 KIW786548:KIW786552 JZA786548:JZA786552 JPE786548:JPE786552 JFI786548:JFI786552 IVM786548:IVM786552 ILQ786548:ILQ786552 IBU786548:IBU786552 HRY786548:HRY786552 HIC786548:HIC786552 GYG786548:GYG786552 GOK786548:GOK786552 GEO786548:GEO786552 FUS786548:FUS786552 FKW786548:FKW786552 FBA786548:FBA786552 ERE786548:ERE786552 EHI786548:EHI786552 DXM786548:DXM786552 DNQ786548:DNQ786552 DDU786548:DDU786552 CTY786548:CTY786552 CKC786548:CKC786552 CAG786548:CAG786552 BQK786548:BQK786552 BGO786548:BGO786552 AWS786548:AWS786552 AMW786548:AMW786552 ADA786548:ADA786552 TE786548:TE786552 JI786548:JI786552 L786548:L786552 WVU721012:WVU721016 WLY721012:WLY721016 WCC721012:WCC721016 VSG721012:VSG721016 VIK721012:VIK721016 UYO721012:UYO721016 UOS721012:UOS721016 UEW721012:UEW721016 TVA721012:TVA721016 TLE721012:TLE721016 TBI721012:TBI721016 SRM721012:SRM721016 SHQ721012:SHQ721016 RXU721012:RXU721016 RNY721012:RNY721016 REC721012:REC721016 QUG721012:QUG721016 QKK721012:QKK721016 QAO721012:QAO721016 PQS721012:PQS721016 PGW721012:PGW721016 OXA721012:OXA721016 ONE721012:ONE721016 ODI721012:ODI721016 NTM721012:NTM721016 NJQ721012:NJQ721016 MZU721012:MZU721016 MPY721012:MPY721016 MGC721012:MGC721016 LWG721012:LWG721016 LMK721012:LMK721016 LCO721012:LCO721016 KSS721012:KSS721016 KIW721012:KIW721016 JZA721012:JZA721016 JPE721012:JPE721016 JFI721012:JFI721016 IVM721012:IVM721016 ILQ721012:ILQ721016 IBU721012:IBU721016 HRY721012:HRY721016 HIC721012:HIC721016 GYG721012:GYG721016 GOK721012:GOK721016 GEO721012:GEO721016 FUS721012:FUS721016 FKW721012:FKW721016 FBA721012:FBA721016 ERE721012:ERE721016 EHI721012:EHI721016 DXM721012:DXM721016 DNQ721012:DNQ721016 DDU721012:DDU721016 CTY721012:CTY721016 CKC721012:CKC721016 CAG721012:CAG721016 BQK721012:BQK721016 BGO721012:BGO721016 AWS721012:AWS721016 AMW721012:AMW721016 ADA721012:ADA721016 TE721012:TE721016 JI721012:JI721016 L721012:L721016 WVU655476:WVU655480 WLY655476:WLY655480 WCC655476:WCC655480 VSG655476:VSG655480 VIK655476:VIK655480 UYO655476:UYO655480 UOS655476:UOS655480 UEW655476:UEW655480 TVA655476:TVA655480 TLE655476:TLE655480 TBI655476:TBI655480 SRM655476:SRM655480 SHQ655476:SHQ655480 RXU655476:RXU655480 RNY655476:RNY655480 REC655476:REC655480 QUG655476:QUG655480 QKK655476:QKK655480 QAO655476:QAO655480 PQS655476:PQS655480 PGW655476:PGW655480 OXA655476:OXA655480 ONE655476:ONE655480 ODI655476:ODI655480 NTM655476:NTM655480 NJQ655476:NJQ655480 MZU655476:MZU655480 MPY655476:MPY655480 MGC655476:MGC655480 LWG655476:LWG655480 LMK655476:LMK655480 LCO655476:LCO655480 KSS655476:KSS655480 KIW655476:KIW655480 JZA655476:JZA655480 JPE655476:JPE655480 JFI655476:JFI655480 IVM655476:IVM655480 ILQ655476:ILQ655480 IBU655476:IBU655480 HRY655476:HRY655480 HIC655476:HIC655480 GYG655476:GYG655480 GOK655476:GOK655480 GEO655476:GEO655480 FUS655476:FUS655480 FKW655476:FKW655480 FBA655476:FBA655480 ERE655476:ERE655480 EHI655476:EHI655480 DXM655476:DXM655480 DNQ655476:DNQ655480 DDU655476:DDU655480 CTY655476:CTY655480 CKC655476:CKC655480 CAG655476:CAG655480 BQK655476:BQK655480 BGO655476:BGO655480 AWS655476:AWS655480 AMW655476:AMW655480 ADA655476:ADA655480 TE655476:TE655480 JI655476:JI655480 L655476:L655480 WVU589940:WVU589944 WLY589940:WLY589944 WCC589940:WCC589944 VSG589940:VSG589944 VIK589940:VIK589944 UYO589940:UYO589944 UOS589940:UOS589944 UEW589940:UEW589944 TVA589940:TVA589944 TLE589940:TLE589944 TBI589940:TBI589944 SRM589940:SRM589944 SHQ589940:SHQ589944 RXU589940:RXU589944 RNY589940:RNY589944 REC589940:REC589944 QUG589940:QUG589944 QKK589940:QKK589944 QAO589940:QAO589944 PQS589940:PQS589944 PGW589940:PGW589944 OXA589940:OXA589944 ONE589940:ONE589944 ODI589940:ODI589944 NTM589940:NTM589944 NJQ589940:NJQ589944 MZU589940:MZU589944 MPY589940:MPY589944 MGC589940:MGC589944 LWG589940:LWG589944 LMK589940:LMK589944 LCO589940:LCO589944 KSS589940:KSS589944 KIW589940:KIW589944 JZA589940:JZA589944 JPE589940:JPE589944 JFI589940:JFI589944 IVM589940:IVM589944 ILQ589940:ILQ589944 IBU589940:IBU589944 HRY589940:HRY589944 HIC589940:HIC589944 GYG589940:GYG589944 GOK589940:GOK589944 GEO589940:GEO589944 FUS589940:FUS589944 FKW589940:FKW589944 FBA589940:FBA589944 ERE589940:ERE589944 EHI589940:EHI589944 DXM589940:DXM589944 DNQ589940:DNQ589944 DDU589940:DDU589944 CTY589940:CTY589944 CKC589940:CKC589944 CAG589940:CAG589944 BQK589940:BQK589944 BGO589940:BGO589944 AWS589940:AWS589944 AMW589940:AMW589944 ADA589940:ADA589944 TE589940:TE589944 JI589940:JI589944 L589940:L589944 WVU524404:WVU524408 WLY524404:WLY524408 WCC524404:WCC524408 VSG524404:VSG524408 VIK524404:VIK524408 UYO524404:UYO524408 UOS524404:UOS524408 UEW524404:UEW524408 TVA524404:TVA524408 TLE524404:TLE524408 TBI524404:TBI524408 SRM524404:SRM524408 SHQ524404:SHQ524408 RXU524404:RXU524408 RNY524404:RNY524408 REC524404:REC524408 QUG524404:QUG524408 QKK524404:QKK524408 QAO524404:QAO524408 PQS524404:PQS524408 PGW524404:PGW524408 OXA524404:OXA524408 ONE524404:ONE524408 ODI524404:ODI524408 NTM524404:NTM524408 NJQ524404:NJQ524408 MZU524404:MZU524408 MPY524404:MPY524408 MGC524404:MGC524408 LWG524404:LWG524408 LMK524404:LMK524408 LCO524404:LCO524408 KSS524404:KSS524408 KIW524404:KIW524408 JZA524404:JZA524408 JPE524404:JPE524408 JFI524404:JFI524408 IVM524404:IVM524408 ILQ524404:ILQ524408 IBU524404:IBU524408 HRY524404:HRY524408 HIC524404:HIC524408 GYG524404:GYG524408 GOK524404:GOK524408 GEO524404:GEO524408 FUS524404:FUS524408 FKW524404:FKW524408 FBA524404:FBA524408 ERE524404:ERE524408 EHI524404:EHI524408 DXM524404:DXM524408 DNQ524404:DNQ524408 DDU524404:DDU524408 CTY524404:CTY524408 CKC524404:CKC524408 CAG524404:CAG524408 BQK524404:BQK524408 BGO524404:BGO524408 AWS524404:AWS524408 AMW524404:AMW524408 ADA524404:ADA524408 TE524404:TE524408 JI524404:JI524408 L524404:L524408 WVU458868:WVU458872 WLY458868:WLY458872 WCC458868:WCC458872 VSG458868:VSG458872 VIK458868:VIK458872 UYO458868:UYO458872 UOS458868:UOS458872 UEW458868:UEW458872 TVA458868:TVA458872 TLE458868:TLE458872 TBI458868:TBI458872 SRM458868:SRM458872 SHQ458868:SHQ458872 RXU458868:RXU458872 RNY458868:RNY458872 REC458868:REC458872 QUG458868:QUG458872 QKK458868:QKK458872 QAO458868:QAO458872 PQS458868:PQS458872 PGW458868:PGW458872 OXA458868:OXA458872 ONE458868:ONE458872 ODI458868:ODI458872 NTM458868:NTM458872 NJQ458868:NJQ458872 MZU458868:MZU458872 MPY458868:MPY458872 MGC458868:MGC458872 LWG458868:LWG458872 LMK458868:LMK458872 LCO458868:LCO458872 KSS458868:KSS458872 KIW458868:KIW458872 JZA458868:JZA458872 JPE458868:JPE458872 JFI458868:JFI458872 IVM458868:IVM458872 ILQ458868:ILQ458872 IBU458868:IBU458872 HRY458868:HRY458872 HIC458868:HIC458872 GYG458868:GYG458872 GOK458868:GOK458872 GEO458868:GEO458872 FUS458868:FUS458872 FKW458868:FKW458872 FBA458868:FBA458872 ERE458868:ERE458872 EHI458868:EHI458872 DXM458868:DXM458872 DNQ458868:DNQ458872 DDU458868:DDU458872 CTY458868:CTY458872 CKC458868:CKC458872 CAG458868:CAG458872 BQK458868:BQK458872 BGO458868:BGO458872 AWS458868:AWS458872 AMW458868:AMW458872 ADA458868:ADA458872 TE458868:TE458872 JI458868:JI458872 L458868:L458872 WVU393332:WVU393336 WLY393332:WLY393336 WCC393332:WCC393336 VSG393332:VSG393336 VIK393332:VIK393336 UYO393332:UYO393336 UOS393332:UOS393336 UEW393332:UEW393336 TVA393332:TVA393336 TLE393332:TLE393336 TBI393332:TBI393336 SRM393332:SRM393336 SHQ393332:SHQ393336 RXU393332:RXU393336 RNY393332:RNY393336 REC393332:REC393336 QUG393332:QUG393336 QKK393332:QKK393336 QAO393332:QAO393336 PQS393332:PQS393336 PGW393332:PGW393336 OXA393332:OXA393336 ONE393332:ONE393336 ODI393332:ODI393336 NTM393332:NTM393336 NJQ393332:NJQ393336 MZU393332:MZU393336 MPY393332:MPY393336 MGC393332:MGC393336 LWG393332:LWG393336 LMK393332:LMK393336 LCO393332:LCO393336 KSS393332:KSS393336 KIW393332:KIW393336 JZA393332:JZA393336 JPE393332:JPE393336 JFI393332:JFI393336 IVM393332:IVM393336 ILQ393332:ILQ393336 IBU393332:IBU393336 HRY393332:HRY393336 HIC393332:HIC393336 GYG393332:GYG393336 GOK393332:GOK393336 GEO393332:GEO393336 FUS393332:FUS393336 FKW393332:FKW393336 FBA393332:FBA393336 ERE393332:ERE393336 EHI393332:EHI393336 DXM393332:DXM393336 DNQ393332:DNQ393336 DDU393332:DDU393336 CTY393332:CTY393336 CKC393332:CKC393336 CAG393332:CAG393336 BQK393332:BQK393336 BGO393332:BGO393336 AWS393332:AWS393336 AMW393332:AMW393336 ADA393332:ADA393336 TE393332:TE393336 JI393332:JI393336 L393332:L393336 WVU327796:WVU327800 WLY327796:WLY327800 WCC327796:WCC327800 VSG327796:VSG327800 VIK327796:VIK327800 UYO327796:UYO327800 UOS327796:UOS327800 UEW327796:UEW327800 TVA327796:TVA327800 TLE327796:TLE327800 TBI327796:TBI327800 SRM327796:SRM327800 SHQ327796:SHQ327800 RXU327796:RXU327800 RNY327796:RNY327800 REC327796:REC327800 QUG327796:QUG327800 QKK327796:QKK327800 QAO327796:QAO327800 PQS327796:PQS327800 PGW327796:PGW327800 OXA327796:OXA327800 ONE327796:ONE327800 ODI327796:ODI327800 NTM327796:NTM327800 NJQ327796:NJQ327800 MZU327796:MZU327800 MPY327796:MPY327800 MGC327796:MGC327800 LWG327796:LWG327800 LMK327796:LMK327800 LCO327796:LCO327800 KSS327796:KSS327800 KIW327796:KIW327800 JZA327796:JZA327800 JPE327796:JPE327800 JFI327796:JFI327800 IVM327796:IVM327800 ILQ327796:ILQ327800 IBU327796:IBU327800 HRY327796:HRY327800 HIC327796:HIC327800 GYG327796:GYG327800 GOK327796:GOK327800 GEO327796:GEO327800 FUS327796:FUS327800 FKW327796:FKW327800 FBA327796:FBA327800 ERE327796:ERE327800 EHI327796:EHI327800 DXM327796:DXM327800 DNQ327796:DNQ327800 DDU327796:DDU327800 CTY327796:CTY327800 CKC327796:CKC327800 CAG327796:CAG327800 BQK327796:BQK327800 BGO327796:BGO327800 AWS327796:AWS327800 AMW327796:AMW327800 ADA327796:ADA327800 TE327796:TE327800 JI327796:JI327800 L327796:L327800 WVU262260:WVU262264 WLY262260:WLY262264 WCC262260:WCC262264 VSG262260:VSG262264 VIK262260:VIK262264 UYO262260:UYO262264 UOS262260:UOS262264 UEW262260:UEW262264 TVA262260:TVA262264 TLE262260:TLE262264 TBI262260:TBI262264 SRM262260:SRM262264 SHQ262260:SHQ262264 RXU262260:RXU262264 RNY262260:RNY262264 REC262260:REC262264 QUG262260:QUG262264 QKK262260:QKK262264 QAO262260:QAO262264 PQS262260:PQS262264 PGW262260:PGW262264 OXA262260:OXA262264 ONE262260:ONE262264 ODI262260:ODI262264 NTM262260:NTM262264 NJQ262260:NJQ262264 MZU262260:MZU262264 MPY262260:MPY262264 MGC262260:MGC262264 LWG262260:LWG262264 LMK262260:LMK262264 LCO262260:LCO262264 KSS262260:KSS262264 KIW262260:KIW262264 JZA262260:JZA262264 JPE262260:JPE262264 JFI262260:JFI262264 IVM262260:IVM262264 ILQ262260:ILQ262264 IBU262260:IBU262264 HRY262260:HRY262264 HIC262260:HIC262264 GYG262260:GYG262264 GOK262260:GOK262264 GEO262260:GEO262264 FUS262260:FUS262264 FKW262260:FKW262264 FBA262260:FBA262264 ERE262260:ERE262264 EHI262260:EHI262264 DXM262260:DXM262264 DNQ262260:DNQ262264 DDU262260:DDU262264 CTY262260:CTY262264 CKC262260:CKC262264 CAG262260:CAG262264 BQK262260:BQK262264 BGO262260:BGO262264 AWS262260:AWS262264 AMW262260:AMW262264 ADA262260:ADA262264 TE262260:TE262264 JI262260:JI262264 L262260:L262264 WVU196724:WVU196728 WLY196724:WLY196728 WCC196724:WCC196728 VSG196724:VSG196728 VIK196724:VIK196728 UYO196724:UYO196728 UOS196724:UOS196728 UEW196724:UEW196728 TVA196724:TVA196728 TLE196724:TLE196728 TBI196724:TBI196728 SRM196724:SRM196728 SHQ196724:SHQ196728 RXU196724:RXU196728 RNY196724:RNY196728 REC196724:REC196728 QUG196724:QUG196728 QKK196724:QKK196728 QAO196724:QAO196728 PQS196724:PQS196728 PGW196724:PGW196728 OXA196724:OXA196728 ONE196724:ONE196728 ODI196724:ODI196728 NTM196724:NTM196728 NJQ196724:NJQ196728 MZU196724:MZU196728 MPY196724:MPY196728 MGC196724:MGC196728 LWG196724:LWG196728 LMK196724:LMK196728 LCO196724:LCO196728 KSS196724:KSS196728 KIW196724:KIW196728 JZA196724:JZA196728 JPE196724:JPE196728 JFI196724:JFI196728 IVM196724:IVM196728 ILQ196724:ILQ196728 IBU196724:IBU196728 HRY196724:HRY196728 HIC196724:HIC196728 GYG196724:GYG196728 GOK196724:GOK196728 GEO196724:GEO196728 FUS196724:FUS196728 FKW196724:FKW196728 FBA196724:FBA196728 ERE196724:ERE196728 EHI196724:EHI196728 DXM196724:DXM196728 DNQ196724:DNQ196728 DDU196724:DDU196728 CTY196724:CTY196728 CKC196724:CKC196728 CAG196724:CAG196728 BQK196724:BQK196728 BGO196724:BGO196728 AWS196724:AWS196728 AMW196724:AMW196728 ADA196724:ADA196728 TE196724:TE196728 JI196724:JI196728 L196724:L196728 WVU131188:WVU131192 WLY131188:WLY131192 WCC131188:WCC131192 VSG131188:VSG131192 VIK131188:VIK131192 UYO131188:UYO131192 UOS131188:UOS131192 UEW131188:UEW131192 TVA131188:TVA131192 TLE131188:TLE131192 TBI131188:TBI131192 SRM131188:SRM131192 SHQ131188:SHQ131192 RXU131188:RXU131192 RNY131188:RNY131192 REC131188:REC131192 QUG131188:QUG131192 QKK131188:QKK131192 QAO131188:QAO131192 PQS131188:PQS131192 PGW131188:PGW131192 OXA131188:OXA131192 ONE131188:ONE131192 ODI131188:ODI131192 NTM131188:NTM131192 NJQ131188:NJQ131192 MZU131188:MZU131192 MPY131188:MPY131192 MGC131188:MGC131192 LWG131188:LWG131192 LMK131188:LMK131192 LCO131188:LCO131192 KSS131188:KSS131192 KIW131188:KIW131192 JZA131188:JZA131192 JPE131188:JPE131192 JFI131188:JFI131192 IVM131188:IVM131192 ILQ131188:ILQ131192 IBU131188:IBU131192 HRY131188:HRY131192 HIC131188:HIC131192 GYG131188:GYG131192 GOK131188:GOK131192 GEO131188:GEO131192 FUS131188:FUS131192 FKW131188:FKW131192 FBA131188:FBA131192 ERE131188:ERE131192 EHI131188:EHI131192 DXM131188:DXM131192 DNQ131188:DNQ131192 DDU131188:DDU131192 CTY131188:CTY131192 CKC131188:CKC131192 CAG131188:CAG131192 BQK131188:BQK131192 BGO131188:BGO131192 AWS131188:AWS131192 AMW131188:AMW131192 ADA131188:ADA131192 TE131188:TE131192 JI131188:JI131192 L131188:L131192 WVU65652:WVU65656 WLY65652:WLY65656 WCC65652:WCC65656 VSG65652:VSG65656 VIK65652:VIK65656 UYO65652:UYO65656 UOS65652:UOS65656 UEW65652:UEW65656 TVA65652:TVA65656 TLE65652:TLE65656 TBI65652:TBI65656 SRM65652:SRM65656 SHQ65652:SHQ65656 RXU65652:RXU65656 RNY65652:RNY65656 REC65652:REC65656 QUG65652:QUG65656 QKK65652:QKK65656 QAO65652:QAO65656 PQS65652:PQS65656 PGW65652:PGW65656 OXA65652:OXA65656 ONE65652:ONE65656 ODI65652:ODI65656 NTM65652:NTM65656 NJQ65652:NJQ65656 MZU65652:MZU65656 MPY65652:MPY65656 MGC65652:MGC65656 LWG65652:LWG65656 LMK65652:LMK65656 LCO65652:LCO65656 KSS65652:KSS65656 KIW65652:KIW65656 JZA65652:JZA65656 JPE65652:JPE65656 JFI65652:JFI65656 IVM65652:IVM65656 ILQ65652:ILQ65656 IBU65652:IBU65656 HRY65652:HRY65656 HIC65652:HIC65656 GYG65652:GYG65656 GOK65652:GOK65656 GEO65652:GEO65656 FUS65652:FUS65656 FKW65652:FKW65656 FBA65652:FBA65656 ERE65652:ERE65656 EHI65652:EHI65656 DXM65652:DXM65656 DNQ65652:DNQ65656 DDU65652:DDU65656 CTY65652:CTY65656 CKC65652:CKC65656 CAG65652:CAG65656 BQK65652:BQK65656 BGO65652:BGO65656 AWS65652:AWS65656 AMW65652:AMW65656 ADA65652:ADA65656 TE65652:TE65656 JI65652:JI65656 L65652:L65656 WVU116:WVU120 WLY116:WLY120 WCC116:WCC120 VSG116:VSG120 VIK116:VIK120 UYO116:UYO120 UOS116:UOS120 UEW116:UEW120 TVA116:TVA120 TLE116:TLE120 TBI116:TBI120 SRM116:SRM120 SHQ116:SHQ120 RXU116:RXU120 RNY116:RNY120 REC116:REC120 QUG116:QUG120 QKK116:QKK120 QAO116:QAO120 PQS116:PQS120 PGW116:PGW120 OXA116:OXA120 ONE116:ONE120 ODI116:ODI120 NTM116:NTM120 NJQ116:NJQ120 MZU116:MZU120 MPY116:MPY120 MGC116:MGC120 LWG116:LWG120 LMK116:LMK120 LCO116:LCO120 KSS116:KSS120 KIW116:KIW120 JZA116:JZA120 JPE116:JPE120 JFI116:JFI120 IVM116:IVM120 ILQ116:ILQ120 IBU116:IBU120 HRY116:HRY120 HIC116:HIC120 GYG116:GYG120 GOK116:GOK120 GEO116:GEO120 FUS116:FUS120 FKW116:FKW120 FBA116:FBA120 ERE116:ERE120 EHI116:EHI120 DXM116:DXM120 DNQ116:DNQ120 DDU116:DDU120 CTY116:CTY120 CKC116:CKC120 CAG116:CAG120 BQK116:BQK120 BGO116:BGO120 AWS116:AWS120 AMW116:AMW120 ADA116:ADA120 TE116:TE120 JI116:JI120">
      <formula1>$X$41:$X$45</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160"/>
  <sheetViews>
    <sheetView workbookViewId="0">
      <selection activeCell="G86" sqref="G86"/>
    </sheetView>
  </sheetViews>
  <sheetFormatPr defaultColWidth="9" defaultRowHeight="12.75" x14ac:dyDescent="0.2"/>
  <cols>
    <col min="1" max="2" width="9" style="388"/>
    <col min="3" max="3" width="18" style="388" customWidth="1"/>
    <col min="4" max="4" width="9" style="388"/>
    <col min="5" max="5" width="16.5" style="388" customWidth="1"/>
    <col min="6" max="6" width="15" style="388" customWidth="1"/>
    <col min="7" max="7" width="14" style="388" customWidth="1"/>
    <col min="8" max="8" width="24.375" style="388" customWidth="1"/>
    <col min="9" max="9" width="19.625" style="388" customWidth="1"/>
    <col min="10" max="10" width="16.125" style="388" customWidth="1"/>
    <col min="11" max="11" width="13" style="388" customWidth="1"/>
    <col min="12" max="12" width="25.875" style="388" bestFit="1" customWidth="1"/>
    <col min="13" max="13" width="9.125" style="388" customWidth="1"/>
    <col min="14" max="14" width="9" style="388"/>
    <col min="15" max="15" width="4.375" style="388" customWidth="1"/>
    <col min="16" max="16" width="9.5" style="388" customWidth="1"/>
    <col min="17" max="17" width="9.75" style="388" customWidth="1"/>
    <col min="18" max="18" width="9.375" style="388" customWidth="1"/>
    <col min="19" max="19" width="4.375" style="388" customWidth="1"/>
    <col min="20" max="20" width="9.75" style="388" customWidth="1"/>
    <col min="21" max="21" width="21.5" style="388" bestFit="1" customWidth="1"/>
    <col min="22" max="22" width="24.5" style="388" customWidth="1"/>
    <col min="23" max="23" width="9" style="388" customWidth="1"/>
    <col min="24" max="24" width="9" style="388" hidden="1" customWidth="1"/>
    <col min="25" max="26" width="9" style="388" customWidth="1"/>
    <col min="27" max="16384" width="9" style="388"/>
  </cols>
  <sheetData>
    <row r="1" spans="1:24" ht="24.75" customHeight="1" x14ac:dyDescent="0.25">
      <c r="A1" s="481" t="s">
        <v>214</v>
      </c>
      <c r="N1" s="391"/>
      <c r="O1" s="391"/>
    </row>
    <row r="2" spans="1:24" ht="17.25" customHeight="1" x14ac:dyDescent="0.2">
      <c r="A2" s="480" t="s">
        <v>50</v>
      </c>
      <c r="N2" s="391"/>
      <c r="O2" s="391"/>
    </row>
    <row r="3" spans="1:24" ht="17.25" customHeight="1" x14ac:dyDescent="0.2">
      <c r="A3" s="480"/>
      <c r="N3" s="391"/>
      <c r="O3" s="391"/>
    </row>
    <row r="4" spans="1:24" ht="13.5" customHeight="1" x14ac:dyDescent="0.2">
      <c r="A4" s="479" t="s">
        <v>215</v>
      </c>
      <c r="B4" s="478"/>
      <c r="C4" s="478"/>
      <c r="D4" s="478"/>
      <c r="E4" s="477"/>
      <c r="F4" s="476" t="s">
        <v>213</v>
      </c>
      <c r="N4" s="391"/>
      <c r="O4" s="391"/>
    </row>
    <row r="5" spans="1:24" x14ac:dyDescent="0.2">
      <c r="F5" s="388" t="s">
        <v>399</v>
      </c>
      <c r="N5" s="391"/>
      <c r="O5" s="391"/>
    </row>
    <row r="6" spans="1:24" ht="13.5" thickBot="1" x14ac:dyDescent="0.25">
      <c r="N6" s="391"/>
      <c r="O6" s="391"/>
    </row>
    <row r="7" spans="1:24" ht="29.25" customHeight="1" thickTop="1" thickBot="1" x14ac:dyDescent="0.3">
      <c r="A7" s="475" t="s">
        <v>52</v>
      </c>
      <c r="B7" s="474" t="s">
        <v>53</v>
      </c>
      <c r="C7" s="474" t="s">
        <v>54</v>
      </c>
      <c r="D7" s="474" t="s">
        <v>55</v>
      </c>
      <c r="E7" s="473" t="s">
        <v>56</v>
      </c>
      <c r="F7" s="473" t="s">
        <v>57</v>
      </c>
      <c r="G7" s="473" t="s">
        <v>58</v>
      </c>
      <c r="H7" s="473" t="s">
        <v>59</v>
      </c>
      <c r="I7" s="472" t="s">
        <v>60</v>
      </c>
      <c r="J7" s="472" t="s">
        <v>216</v>
      </c>
      <c r="K7" s="472" t="s">
        <v>61</v>
      </c>
      <c r="L7" s="472" t="s">
        <v>217</v>
      </c>
      <c r="M7" s="939" t="s">
        <v>63</v>
      </c>
      <c r="N7" s="940"/>
      <c r="O7" s="940"/>
      <c r="P7" s="941"/>
      <c r="Q7" s="939" t="s">
        <v>64</v>
      </c>
      <c r="R7" s="940"/>
      <c r="S7" s="940"/>
      <c r="T7" s="941"/>
      <c r="U7" s="471" t="s">
        <v>45</v>
      </c>
      <c r="V7" s="470" t="s">
        <v>47</v>
      </c>
      <c r="W7" s="469"/>
    </row>
    <row r="8" spans="1:24" s="458" customFormat="1" ht="51.75" hidden="1" thickBot="1" x14ac:dyDescent="0.25">
      <c r="A8" s="468"/>
      <c r="B8" s="468"/>
      <c r="C8" s="468"/>
      <c r="D8" s="468"/>
      <c r="E8" s="467" t="s">
        <v>65</v>
      </c>
      <c r="F8" s="467" t="s">
        <v>66</v>
      </c>
      <c r="G8" s="467" t="s">
        <v>65</v>
      </c>
      <c r="H8" s="467" t="s">
        <v>65</v>
      </c>
      <c r="I8" s="466" t="s">
        <v>66</v>
      </c>
      <c r="J8" s="466" t="s">
        <v>65</v>
      </c>
      <c r="K8" s="466" t="s">
        <v>66</v>
      </c>
      <c r="L8" s="466" t="s">
        <v>65</v>
      </c>
      <c r="M8" s="661" t="s">
        <v>218</v>
      </c>
      <c r="N8" s="465" t="s">
        <v>68</v>
      </c>
      <c r="O8" s="463" t="s">
        <v>69</v>
      </c>
      <c r="P8" s="462" t="s">
        <v>70</v>
      </c>
      <c r="Q8" s="661" t="s">
        <v>219</v>
      </c>
      <c r="R8" s="464" t="s">
        <v>68</v>
      </c>
      <c r="S8" s="463" t="s">
        <v>69</v>
      </c>
      <c r="T8" s="462" t="s">
        <v>70</v>
      </c>
      <c r="U8" s="461" t="s">
        <v>71</v>
      </c>
      <c r="V8" s="460"/>
      <c r="W8" s="459"/>
    </row>
    <row r="9" spans="1:24" ht="12.75" customHeight="1" x14ac:dyDescent="0.2">
      <c r="A9" s="452" t="s">
        <v>73</v>
      </c>
      <c r="B9" s="452" t="s">
        <v>74</v>
      </c>
      <c r="C9" s="452" t="s">
        <v>75</v>
      </c>
      <c r="D9" s="448" t="s">
        <v>76</v>
      </c>
      <c r="E9" s="447" t="s">
        <v>82</v>
      </c>
      <c r="F9" s="445" t="s">
        <v>400</v>
      </c>
      <c r="G9" s="445"/>
      <c r="H9" s="447" t="s">
        <v>90</v>
      </c>
      <c r="I9" s="445" t="s">
        <v>98</v>
      </c>
      <c r="J9" s="445" t="s">
        <v>229</v>
      </c>
      <c r="K9" s="445"/>
      <c r="L9" s="444" t="s">
        <v>159</v>
      </c>
      <c r="M9" s="490">
        <v>0.75</v>
      </c>
      <c r="N9" s="456"/>
      <c r="O9" s="435"/>
      <c r="P9" s="451" t="str">
        <f>IF(N9="","",MAX(M9-N9,0))</f>
        <v/>
      </c>
      <c r="Q9" s="490"/>
      <c r="R9" s="485">
        <v>0.72916666666666663</v>
      </c>
      <c r="S9" s="435"/>
      <c r="T9" s="451"/>
      <c r="U9" s="440" t="s">
        <v>81</v>
      </c>
      <c r="V9" s="632"/>
      <c r="W9" s="397"/>
      <c r="X9" s="455" t="s">
        <v>77</v>
      </c>
    </row>
    <row r="10" spans="1:24" x14ac:dyDescent="0.2">
      <c r="A10" s="438"/>
      <c r="B10" s="438"/>
      <c r="C10" s="438"/>
      <c r="D10" s="438"/>
      <c r="E10" s="437"/>
      <c r="F10" s="436"/>
      <c r="G10" s="436"/>
      <c r="H10" s="437"/>
      <c r="I10" s="436"/>
      <c r="J10" s="497"/>
      <c r="K10" s="446"/>
      <c r="L10" s="435"/>
      <c r="M10" s="490"/>
      <c r="N10" s="456"/>
      <c r="O10" s="435"/>
      <c r="P10" s="432" t="str">
        <f>IF(N10="","",MAX(M10-N10,0))</f>
        <v/>
      </c>
      <c r="Q10" s="490"/>
      <c r="R10" s="483"/>
      <c r="S10" s="433"/>
      <c r="T10" s="432"/>
      <c r="U10" s="431"/>
      <c r="V10" s="449"/>
      <c r="W10" s="397"/>
      <c r="X10" s="455" t="s">
        <v>221</v>
      </c>
    </row>
    <row r="11" spans="1:24" hidden="1" x14ac:dyDescent="0.2">
      <c r="A11" s="429" t="s">
        <v>78</v>
      </c>
      <c r="B11" s="429" t="s">
        <v>79</v>
      </c>
      <c r="C11" s="429" t="s">
        <v>80</v>
      </c>
      <c r="D11" s="417" t="s">
        <v>81</v>
      </c>
      <c r="E11" s="416"/>
      <c r="F11" s="415"/>
      <c r="G11" s="415"/>
      <c r="H11" s="416"/>
      <c r="I11" s="415"/>
      <c r="J11" s="415"/>
      <c r="K11" s="415"/>
      <c r="L11" s="414"/>
      <c r="M11" s="488"/>
      <c r="N11" s="457"/>
      <c r="O11" s="411"/>
      <c r="P11" s="412" t="str">
        <f>IF(N11="","",MAX(M11-N11,0))</f>
        <v/>
      </c>
      <c r="Q11" s="488"/>
      <c r="R11" s="482"/>
      <c r="S11" s="411"/>
      <c r="T11" s="410"/>
      <c r="U11" s="428"/>
      <c r="V11" s="427"/>
      <c r="W11" s="397"/>
      <c r="X11" s="388" t="s">
        <v>82</v>
      </c>
    </row>
    <row r="12" spans="1:24" hidden="1" x14ac:dyDescent="0.2">
      <c r="A12" s="426"/>
      <c r="B12" s="426"/>
      <c r="C12" s="426"/>
      <c r="D12" s="426"/>
      <c r="E12" s="425"/>
      <c r="F12" s="424"/>
      <c r="G12" s="424"/>
      <c r="H12" s="425"/>
      <c r="I12" s="424"/>
      <c r="J12" s="424"/>
      <c r="K12" s="424"/>
      <c r="L12" s="422"/>
      <c r="M12" s="489"/>
      <c r="N12" s="423"/>
      <c r="O12" s="422"/>
      <c r="P12" s="421" t="str">
        <f>IF(N12="","",MAX(M12-N12,0))</f>
        <v/>
      </c>
      <c r="Q12" s="489"/>
      <c r="R12" s="484"/>
      <c r="S12" s="422"/>
      <c r="T12" s="421"/>
      <c r="U12" s="420"/>
      <c r="V12" s="419"/>
      <c r="W12" s="397"/>
      <c r="X12" s="388" t="s">
        <v>79</v>
      </c>
    </row>
    <row r="13" spans="1:24" hidden="1" x14ac:dyDescent="0.2">
      <c r="A13" s="429" t="s">
        <v>78</v>
      </c>
      <c r="B13" s="429" t="s">
        <v>79</v>
      </c>
      <c r="C13" s="429" t="s">
        <v>83</v>
      </c>
      <c r="D13" s="417" t="s">
        <v>81</v>
      </c>
      <c r="E13" s="416"/>
      <c r="F13" s="415"/>
      <c r="G13" s="415"/>
      <c r="H13" s="416"/>
      <c r="I13" s="415"/>
      <c r="J13" s="415"/>
      <c r="K13" s="415"/>
      <c r="L13" s="414"/>
      <c r="M13" s="488"/>
      <c r="N13" s="413"/>
      <c r="O13" s="411"/>
      <c r="P13" s="412" t="str">
        <f t="shared" ref="P13:P76" si="0">IF(N13="","",MAX(M13-N13,0))</f>
        <v/>
      </c>
      <c r="Q13" s="488"/>
      <c r="R13" s="482"/>
      <c r="S13" s="411"/>
      <c r="T13" s="410"/>
      <c r="U13" s="428"/>
      <c r="V13" s="427"/>
      <c r="W13" s="397"/>
    </row>
    <row r="14" spans="1:24" hidden="1" x14ac:dyDescent="0.2">
      <c r="A14" s="426"/>
      <c r="B14" s="426"/>
      <c r="C14" s="426"/>
      <c r="D14" s="426"/>
      <c r="E14" s="425"/>
      <c r="F14" s="424"/>
      <c r="G14" s="424"/>
      <c r="H14" s="425"/>
      <c r="I14" s="424"/>
      <c r="J14" s="424"/>
      <c r="K14" s="424"/>
      <c r="L14" s="422"/>
      <c r="M14" s="489"/>
      <c r="N14" s="423"/>
      <c r="O14" s="422"/>
      <c r="P14" s="421" t="str">
        <f t="shared" si="0"/>
        <v/>
      </c>
      <c r="Q14" s="489"/>
      <c r="R14" s="484"/>
      <c r="S14" s="422"/>
      <c r="T14" s="421"/>
      <c r="U14" s="420"/>
      <c r="V14" s="419"/>
      <c r="W14" s="397"/>
      <c r="X14" s="388" t="s">
        <v>222</v>
      </c>
    </row>
    <row r="15" spans="1:24" hidden="1" x14ac:dyDescent="0.2">
      <c r="A15" s="429" t="s">
        <v>84</v>
      </c>
      <c r="B15" s="429" t="s">
        <v>74</v>
      </c>
      <c r="C15" s="429" t="s">
        <v>85</v>
      </c>
      <c r="D15" s="417" t="s">
        <v>86</v>
      </c>
      <c r="E15" s="416"/>
      <c r="F15" s="415"/>
      <c r="G15" s="415"/>
      <c r="H15" s="416"/>
      <c r="I15" s="415"/>
      <c r="J15" s="415"/>
      <c r="K15" s="415"/>
      <c r="L15" s="414"/>
      <c r="M15" s="488"/>
      <c r="N15" s="413"/>
      <c r="O15" s="411"/>
      <c r="P15" s="412" t="str">
        <f t="shared" si="0"/>
        <v/>
      </c>
      <c r="Q15" s="488"/>
      <c r="R15" s="482"/>
      <c r="S15" s="411"/>
      <c r="T15" s="410"/>
      <c r="U15" s="409"/>
      <c r="V15" s="408"/>
      <c r="W15" s="397"/>
      <c r="X15" s="388" t="s">
        <v>87</v>
      </c>
    </row>
    <row r="16" spans="1:24" hidden="1" x14ac:dyDescent="0.2">
      <c r="A16" s="426"/>
      <c r="B16" s="426"/>
      <c r="C16" s="426"/>
      <c r="D16" s="426"/>
      <c r="E16" s="425"/>
      <c r="F16" s="424"/>
      <c r="G16" s="424"/>
      <c r="H16" s="425"/>
      <c r="I16" s="424"/>
      <c r="J16" s="424"/>
      <c r="K16" s="424"/>
      <c r="L16" s="422"/>
      <c r="M16" s="489"/>
      <c r="N16" s="423"/>
      <c r="O16" s="422"/>
      <c r="P16" s="421" t="str">
        <f t="shared" si="0"/>
        <v/>
      </c>
      <c r="Q16" s="489"/>
      <c r="R16" s="484"/>
      <c r="S16" s="422"/>
      <c r="T16" s="421"/>
      <c r="U16" s="420"/>
      <c r="V16" s="419"/>
      <c r="W16" s="397"/>
      <c r="X16" s="455" t="s">
        <v>223</v>
      </c>
    </row>
    <row r="17" spans="1:24" x14ac:dyDescent="0.2">
      <c r="A17" s="452" t="s">
        <v>84</v>
      </c>
      <c r="B17" s="452" t="s">
        <v>74</v>
      </c>
      <c r="C17" s="452" t="s">
        <v>88</v>
      </c>
      <c r="D17" s="448" t="s">
        <v>81</v>
      </c>
      <c r="E17" s="447" t="s">
        <v>77</v>
      </c>
      <c r="F17" s="445"/>
      <c r="G17" s="445"/>
      <c r="H17" s="447" t="s">
        <v>222</v>
      </c>
      <c r="I17" s="445"/>
      <c r="J17" s="445" t="s">
        <v>229</v>
      </c>
      <c r="K17" s="445"/>
      <c r="L17" s="444" t="s">
        <v>159</v>
      </c>
      <c r="M17" s="490" t="s">
        <v>89</v>
      </c>
      <c r="N17" s="443"/>
      <c r="O17" s="435"/>
      <c r="P17" s="442" t="str">
        <f t="shared" si="0"/>
        <v/>
      </c>
      <c r="Q17" s="490"/>
      <c r="R17" s="485">
        <v>0.72916666666666663</v>
      </c>
      <c r="S17" s="435"/>
      <c r="T17" s="441"/>
      <c r="U17" s="440"/>
      <c r="V17" s="439"/>
      <c r="W17" s="397"/>
      <c r="X17" s="455" t="s">
        <v>90</v>
      </c>
    </row>
    <row r="18" spans="1:24" x14ac:dyDescent="0.2">
      <c r="A18" s="438"/>
      <c r="B18" s="438"/>
      <c r="C18" s="438"/>
      <c r="D18" s="438"/>
      <c r="E18" s="437"/>
      <c r="F18" s="436"/>
      <c r="G18" s="436"/>
      <c r="H18" s="437"/>
      <c r="I18" s="436"/>
      <c r="J18" s="436"/>
      <c r="K18" s="436"/>
      <c r="L18" s="433"/>
      <c r="M18" s="491"/>
      <c r="N18" s="434"/>
      <c r="O18" s="433"/>
      <c r="P18" s="432" t="str">
        <f t="shared" si="0"/>
        <v/>
      </c>
      <c r="Q18" s="491"/>
      <c r="R18" s="483"/>
      <c r="S18" s="433"/>
      <c r="T18" s="432"/>
      <c r="U18" s="431"/>
      <c r="V18" s="430"/>
      <c r="W18" s="397"/>
    </row>
    <row r="19" spans="1:24" ht="12.75" customHeight="1" x14ac:dyDescent="0.2">
      <c r="A19" s="452" t="s">
        <v>84</v>
      </c>
      <c r="B19" s="452" t="s">
        <v>74</v>
      </c>
      <c r="C19" s="452" t="s">
        <v>91</v>
      </c>
      <c r="D19" s="448" t="s">
        <v>86</v>
      </c>
      <c r="E19" s="447" t="s">
        <v>82</v>
      </c>
      <c r="F19" s="445" t="s">
        <v>401</v>
      </c>
      <c r="G19" s="445"/>
      <c r="H19" s="447" t="s">
        <v>90</v>
      </c>
      <c r="I19" s="445" t="s">
        <v>98</v>
      </c>
      <c r="J19" s="445" t="s">
        <v>229</v>
      </c>
      <c r="K19" s="445"/>
      <c r="L19" s="444" t="s">
        <v>159</v>
      </c>
      <c r="M19" s="490">
        <v>0.75</v>
      </c>
      <c r="N19" s="456"/>
      <c r="O19" s="435"/>
      <c r="P19" s="442" t="str">
        <f t="shared" si="0"/>
        <v/>
      </c>
      <c r="Q19" s="490"/>
      <c r="R19" s="485">
        <v>0.625</v>
      </c>
      <c r="S19" s="435"/>
      <c r="T19" s="441"/>
      <c r="U19" s="440"/>
      <c r="V19" s="439"/>
      <c r="W19" s="397"/>
      <c r="X19" s="388" t="s">
        <v>86</v>
      </c>
    </row>
    <row r="20" spans="1:24" x14ac:dyDescent="0.2">
      <c r="A20" s="438"/>
      <c r="B20" s="438"/>
      <c r="C20" s="438"/>
      <c r="D20" s="438"/>
      <c r="E20" s="437"/>
      <c r="F20" s="436"/>
      <c r="G20" s="436"/>
      <c r="H20" s="437"/>
      <c r="I20" s="436"/>
      <c r="J20" s="436"/>
      <c r="K20" s="436"/>
      <c r="L20" s="433"/>
      <c r="M20" s="491"/>
      <c r="N20" s="434"/>
      <c r="O20" s="433"/>
      <c r="P20" s="432" t="str">
        <f t="shared" si="0"/>
        <v/>
      </c>
      <c r="Q20" s="491"/>
      <c r="R20" s="483"/>
      <c r="S20" s="433"/>
      <c r="T20" s="432"/>
      <c r="U20" s="431"/>
      <c r="V20" s="430"/>
      <c r="W20" s="397"/>
      <c r="X20" s="388" t="s">
        <v>81</v>
      </c>
    </row>
    <row r="21" spans="1:24" hidden="1" x14ac:dyDescent="0.2">
      <c r="A21" s="429" t="s">
        <v>84</v>
      </c>
      <c r="B21" s="429" t="s">
        <v>74</v>
      </c>
      <c r="C21" s="417" t="s">
        <v>92</v>
      </c>
      <c r="D21" s="417" t="s">
        <v>86</v>
      </c>
      <c r="E21" s="416"/>
      <c r="F21" s="415"/>
      <c r="G21" s="415"/>
      <c r="H21" s="416"/>
      <c r="I21" s="415"/>
      <c r="J21" s="415"/>
      <c r="K21" s="415"/>
      <c r="L21" s="414"/>
      <c r="M21" s="488"/>
      <c r="N21" s="413"/>
      <c r="O21" s="411"/>
      <c r="P21" s="412" t="str">
        <f t="shared" si="0"/>
        <v/>
      </c>
      <c r="Q21" s="488"/>
      <c r="R21" s="482"/>
      <c r="S21" s="411"/>
      <c r="T21" s="410"/>
      <c r="U21" s="409"/>
      <c r="V21" s="408"/>
      <c r="W21" s="397"/>
    </row>
    <row r="22" spans="1:24" hidden="1" x14ac:dyDescent="0.2">
      <c r="A22" s="426"/>
      <c r="B22" s="426"/>
      <c r="C22" s="426"/>
      <c r="D22" s="426"/>
      <c r="E22" s="425"/>
      <c r="F22" s="424"/>
      <c r="G22" s="424"/>
      <c r="H22" s="425"/>
      <c r="I22" s="424"/>
      <c r="J22" s="424"/>
      <c r="K22" s="424"/>
      <c r="L22" s="422"/>
      <c r="M22" s="489"/>
      <c r="N22" s="423"/>
      <c r="O22" s="422"/>
      <c r="P22" s="421" t="str">
        <f t="shared" si="0"/>
        <v/>
      </c>
      <c r="Q22" s="489"/>
      <c r="R22" s="484"/>
      <c r="S22" s="422"/>
      <c r="T22" s="421"/>
      <c r="U22" s="420"/>
      <c r="V22" s="419"/>
      <c r="W22" s="397"/>
      <c r="X22" s="388">
        <v>0</v>
      </c>
    </row>
    <row r="23" spans="1:24" hidden="1" x14ac:dyDescent="0.2">
      <c r="A23" s="429" t="s">
        <v>93</v>
      </c>
      <c r="B23" s="429" t="s">
        <v>94</v>
      </c>
      <c r="C23" s="429" t="s">
        <v>95</v>
      </c>
      <c r="D23" s="417" t="s">
        <v>81</v>
      </c>
      <c r="E23" s="416"/>
      <c r="F23" s="415"/>
      <c r="G23" s="415"/>
      <c r="H23" s="416"/>
      <c r="I23" s="415"/>
      <c r="J23" s="415"/>
      <c r="K23" s="415"/>
      <c r="L23" s="414"/>
      <c r="M23" s="488"/>
      <c r="N23" s="413"/>
      <c r="O23" s="411"/>
      <c r="P23" s="412" t="str">
        <f t="shared" si="0"/>
        <v/>
      </c>
      <c r="Q23" s="488"/>
      <c r="R23" s="482"/>
      <c r="S23" s="411"/>
      <c r="T23" s="410"/>
      <c r="U23" s="428"/>
      <c r="V23" s="427"/>
      <c r="W23" s="397"/>
      <c r="X23" s="388">
        <v>1</v>
      </c>
    </row>
    <row r="24" spans="1:24" hidden="1" x14ac:dyDescent="0.2">
      <c r="A24" s="426"/>
      <c r="B24" s="426"/>
      <c r="C24" s="426"/>
      <c r="D24" s="426"/>
      <c r="E24" s="425"/>
      <c r="F24" s="424"/>
      <c r="G24" s="424"/>
      <c r="H24" s="425"/>
      <c r="I24" s="424"/>
      <c r="J24" s="424"/>
      <c r="K24" s="424"/>
      <c r="L24" s="422"/>
      <c r="M24" s="489"/>
      <c r="N24" s="423"/>
      <c r="O24" s="422"/>
      <c r="P24" s="421" t="str">
        <f t="shared" si="0"/>
        <v/>
      </c>
      <c r="Q24" s="489"/>
      <c r="R24" s="484"/>
      <c r="S24" s="422"/>
      <c r="T24" s="421"/>
      <c r="U24" s="420"/>
      <c r="V24" s="419"/>
      <c r="W24" s="397"/>
      <c r="X24" s="388">
        <v>2</v>
      </c>
    </row>
    <row r="25" spans="1:24" hidden="1" x14ac:dyDescent="0.2">
      <c r="A25" s="429" t="s">
        <v>93</v>
      </c>
      <c r="B25" s="429" t="s">
        <v>94</v>
      </c>
      <c r="C25" s="417" t="s">
        <v>96</v>
      </c>
      <c r="D25" s="417" t="s">
        <v>81</v>
      </c>
      <c r="E25" s="416"/>
      <c r="F25" s="415"/>
      <c r="G25" s="415"/>
      <c r="H25" s="416"/>
      <c r="I25" s="415"/>
      <c r="J25" s="415"/>
      <c r="K25" s="415"/>
      <c r="L25" s="414"/>
      <c r="M25" s="488"/>
      <c r="N25" s="413"/>
      <c r="O25" s="411"/>
      <c r="P25" s="412" t="str">
        <f t="shared" si="0"/>
        <v/>
      </c>
      <c r="Q25" s="488"/>
      <c r="R25" s="482"/>
      <c r="S25" s="411"/>
      <c r="T25" s="410"/>
      <c r="U25" s="428"/>
      <c r="V25" s="427"/>
      <c r="W25" s="397"/>
    </row>
    <row r="26" spans="1:24" hidden="1" x14ac:dyDescent="0.2">
      <c r="A26" s="426"/>
      <c r="B26" s="426"/>
      <c r="C26" s="426"/>
      <c r="D26" s="426"/>
      <c r="E26" s="425"/>
      <c r="F26" s="424"/>
      <c r="G26" s="424"/>
      <c r="H26" s="425"/>
      <c r="I26" s="424"/>
      <c r="J26" s="424"/>
      <c r="K26" s="424"/>
      <c r="L26" s="422"/>
      <c r="M26" s="489"/>
      <c r="N26" s="423"/>
      <c r="O26" s="422"/>
      <c r="P26" s="421" t="str">
        <f t="shared" si="0"/>
        <v/>
      </c>
      <c r="Q26" s="489"/>
      <c r="R26" s="484"/>
      <c r="S26" s="422"/>
      <c r="T26" s="421"/>
      <c r="U26" s="420"/>
      <c r="V26" s="419"/>
      <c r="W26" s="397"/>
      <c r="X26" s="454" t="s">
        <v>193</v>
      </c>
    </row>
    <row r="27" spans="1:24" ht="12.75" customHeight="1" x14ac:dyDescent="0.2">
      <c r="A27" s="452" t="s">
        <v>97</v>
      </c>
      <c r="B27" s="452" t="s">
        <v>79</v>
      </c>
      <c r="C27" s="448" t="s">
        <v>98</v>
      </c>
      <c r="D27" s="448" t="s">
        <v>86</v>
      </c>
      <c r="E27" s="447" t="s">
        <v>82</v>
      </c>
      <c r="F27" s="445" t="s">
        <v>402</v>
      </c>
      <c r="G27" s="445"/>
      <c r="H27" s="447" t="s">
        <v>87</v>
      </c>
      <c r="I27" s="445"/>
      <c r="J27" s="445" t="s">
        <v>224</v>
      </c>
      <c r="K27" s="445"/>
      <c r="L27" s="444" t="s">
        <v>159</v>
      </c>
      <c r="M27" s="490">
        <v>0.625</v>
      </c>
      <c r="N27" s="456">
        <v>0.58333333333333337</v>
      </c>
      <c r="O27" s="435"/>
      <c r="P27" s="442">
        <f t="shared" si="0"/>
        <v>4.166666666666663E-2</v>
      </c>
      <c r="Q27" s="490"/>
      <c r="R27" s="485">
        <v>0.72916666666666663</v>
      </c>
      <c r="S27" s="435"/>
      <c r="T27" s="441"/>
      <c r="U27" s="440"/>
      <c r="V27" s="439"/>
      <c r="W27" s="397"/>
      <c r="X27" s="454" t="s">
        <v>99</v>
      </c>
    </row>
    <row r="28" spans="1:24" x14ac:dyDescent="0.2">
      <c r="A28" s="438"/>
      <c r="B28" s="438"/>
      <c r="C28" s="438"/>
      <c r="D28" s="438"/>
      <c r="E28" s="437"/>
      <c r="F28" s="436"/>
      <c r="G28" s="436"/>
      <c r="H28" s="437"/>
      <c r="I28" s="436"/>
      <c r="J28" s="436"/>
      <c r="K28" s="436"/>
      <c r="L28" s="433"/>
      <c r="M28" s="491"/>
      <c r="N28" s="434"/>
      <c r="O28" s="433"/>
      <c r="P28" s="432" t="str">
        <f t="shared" si="0"/>
        <v/>
      </c>
      <c r="Q28" s="491"/>
      <c r="R28" s="483"/>
      <c r="S28" s="433"/>
      <c r="T28" s="432"/>
      <c r="U28" s="431"/>
      <c r="V28" s="430"/>
      <c r="W28" s="397"/>
      <c r="X28" s="454" t="s">
        <v>194</v>
      </c>
    </row>
    <row r="29" spans="1:24" hidden="1" x14ac:dyDescent="0.2">
      <c r="A29" s="429" t="s">
        <v>100</v>
      </c>
      <c r="B29" s="429" t="s">
        <v>74</v>
      </c>
      <c r="C29" s="429" t="s">
        <v>101</v>
      </c>
      <c r="D29" s="417" t="s">
        <v>81</v>
      </c>
      <c r="E29" s="416"/>
      <c r="F29" s="415"/>
      <c r="G29" s="415"/>
      <c r="H29" s="416"/>
      <c r="I29" s="415"/>
      <c r="J29" s="415"/>
      <c r="K29" s="415"/>
      <c r="L29" s="414"/>
      <c r="M29" s="488"/>
      <c r="N29" s="413"/>
      <c r="O29" s="411"/>
      <c r="P29" s="412" t="str">
        <f t="shared" si="0"/>
        <v/>
      </c>
      <c r="Q29" s="488"/>
      <c r="R29" s="482"/>
      <c r="S29" s="411"/>
      <c r="T29" s="410"/>
      <c r="U29" s="428"/>
      <c r="V29" s="427"/>
      <c r="W29" s="397"/>
      <c r="X29" s="454" t="s">
        <v>102</v>
      </c>
    </row>
    <row r="30" spans="1:24" hidden="1" x14ac:dyDescent="0.2">
      <c r="A30" s="426"/>
      <c r="B30" s="426"/>
      <c r="C30" s="426"/>
      <c r="D30" s="426"/>
      <c r="E30" s="425"/>
      <c r="F30" s="424"/>
      <c r="G30" s="424"/>
      <c r="H30" s="425"/>
      <c r="I30" s="424"/>
      <c r="J30" s="424"/>
      <c r="K30" s="424"/>
      <c r="L30" s="422"/>
      <c r="M30" s="489"/>
      <c r="N30" s="423"/>
      <c r="O30" s="422"/>
      <c r="P30" s="421" t="str">
        <f t="shared" si="0"/>
        <v/>
      </c>
      <c r="Q30" s="489"/>
      <c r="R30" s="484"/>
      <c r="S30" s="422"/>
      <c r="T30" s="421"/>
      <c r="U30" s="420"/>
      <c r="V30" s="419"/>
      <c r="W30" s="397"/>
      <c r="X30" s="454" t="s">
        <v>195</v>
      </c>
    </row>
    <row r="31" spans="1:24" hidden="1" x14ac:dyDescent="0.2">
      <c r="A31" s="429" t="s">
        <v>103</v>
      </c>
      <c r="B31" s="429" t="s">
        <v>94</v>
      </c>
      <c r="C31" s="429" t="s">
        <v>104</v>
      </c>
      <c r="D31" s="417" t="s">
        <v>81</v>
      </c>
      <c r="E31" s="416"/>
      <c r="F31" s="415"/>
      <c r="G31" s="415"/>
      <c r="H31" s="416"/>
      <c r="I31" s="415"/>
      <c r="J31" s="415"/>
      <c r="K31" s="415"/>
      <c r="L31" s="414"/>
      <c r="M31" s="488"/>
      <c r="N31" s="413"/>
      <c r="O31" s="411"/>
      <c r="P31" s="412" t="str">
        <f t="shared" si="0"/>
        <v/>
      </c>
      <c r="Q31" s="488"/>
      <c r="R31" s="482"/>
      <c r="S31" s="411"/>
      <c r="T31" s="410"/>
      <c r="U31" s="428"/>
      <c r="V31" s="427"/>
      <c r="W31" s="397"/>
      <c r="X31" s="454" t="s">
        <v>105</v>
      </c>
    </row>
    <row r="32" spans="1:24" hidden="1" x14ac:dyDescent="0.2">
      <c r="A32" s="426"/>
      <c r="B32" s="426"/>
      <c r="C32" s="426"/>
      <c r="D32" s="426"/>
      <c r="E32" s="425"/>
      <c r="F32" s="424"/>
      <c r="G32" s="424"/>
      <c r="H32" s="425"/>
      <c r="I32" s="424"/>
      <c r="J32" s="424"/>
      <c r="K32" s="424"/>
      <c r="L32" s="422"/>
      <c r="M32" s="489"/>
      <c r="N32" s="423"/>
      <c r="O32" s="422"/>
      <c r="P32" s="421" t="str">
        <f t="shared" si="0"/>
        <v/>
      </c>
      <c r="Q32" s="489"/>
      <c r="R32" s="484"/>
      <c r="S32" s="422"/>
      <c r="T32" s="421"/>
      <c r="U32" s="420"/>
      <c r="V32" s="419"/>
      <c r="W32" s="397"/>
      <c r="X32" s="454" t="s">
        <v>196</v>
      </c>
    </row>
    <row r="33" spans="1:24" hidden="1" x14ac:dyDescent="0.2">
      <c r="A33" s="418" t="s">
        <v>103</v>
      </c>
      <c r="B33" s="418" t="s">
        <v>94</v>
      </c>
      <c r="C33" s="418" t="s">
        <v>106</v>
      </c>
      <c r="D33" s="418" t="s">
        <v>81</v>
      </c>
      <c r="E33" s="416"/>
      <c r="F33" s="415"/>
      <c r="G33" s="415"/>
      <c r="H33" s="416"/>
      <c r="I33" s="415"/>
      <c r="J33" s="415"/>
      <c r="K33" s="415"/>
      <c r="L33" s="414"/>
      <c r="M33" s="488"/>
      <c r="N33" s="413"/>
      <c r="O33" s="411"/>
      <c r="P33" s="412" t="str">
        <f t="shared" si="0"/>
        <v/>
      </c>
      <c r="Q33" s="488"/>
      <c r="R33" s="482"/>
      <c r="S33" s="411"/>
      <c r="T33" s="410"/>
      <c r="U33" s="409"/>
      <c r="V33" s="408"/>
      <c r="W33" s="397"/>
      <c r="X33" s="454" t="s">
        <v>107</v>
      </c>
    </row>
    <row r="34" spans="1:24" hidden="1" x14ac:dyDescent="0.2">
      <c r="A34" s="453"/>
      <c r="B34" s="453"/>
      <c r="C34" s="453"/>
      <c r="D34" s="453"/>
      <c r="E34" s="425"/>
      <c r="F34" s="424"/>
      <c r="G34" s="424"/>
      <c r="H34" s="425"/>
      <c r="I34" s="424"/>
      <c r="J34" s="424"/>
      <c r="K34" s="424"/>
      <c r="L34" s="422"/>
      <c r="M34" s="489"/>
      <c r="N34" s="423"/>
      <c r="O34" s="422"/>
      <c r="P34" s="421" t="str">
        <f t="shared" si="0"/>
        <v/>
      </c>
      <c r="Q34" s="489"/>
      <c r="R34" s="484"/>
      <c r="S34" s="422"/>
      <c r="T34" s="421"/>
      <c r="U34" s="420"/>
      <c r="V34" s="419"/>
      <c r="W34" s="397"/>
      <c r="X34" s="454" t="s">
        <v>197</v>
      </c>
    </row>
    <row r="35" spans="1:24" ht="12.75" customHeight="1" x14ac:dyDescent="0.2">
      <c r="A35" s="452" t="s">
        <v>108</v>
      </c>
      <c r="B35" s="452" t="s">
        <v>74</v>
      </c>
      <c r="C35" s="452" t="s">
        <v>109</v>
      </c>
      <c r="D35" s="448" t="s">
        <v>86</v>
      </c>
      <c r="E35" s="447" t="s">
        <v>82</v>
      </c>
      <c r="F35" s="445" t="s">
        <v>403</v>
      </c>
      <c r="G35" s="445"/>
      <c r="H35" s="447" t="s">
        <v>90</v>
      </c>
      <c r="I35" s="445" t="s">
        <v>98</v>
      </c>
      <c r="J35" s="445" t="s">
        <v>229</v>
      </c>
      <c r="K35" s="445"/>
      <c r="L35" s="444" t="s">
        <v>159</v>
      </c>
      <c r="M35" s="490">
        <v>0.75</v>
      </c>
      <c r="N35" s="443"/>
      <c r="O35" s="435"/>
      <c r="P35" s="442" t="str">
        <f t="shared" si="0"/>
        <v/>
      </c>
      <c r="Q35" s="490"/>
      <c r="R35" s="485">
        <v>0.45833333333333331</v>
      </c>
      <c r="S35" s="435"/>
      <c r="T35" s="441"/>
      <c r="U35" s="440"/>
      <c r="V35" s="439"/>
      <c r="W35" s="397"/>
      <c r="X35" s="454" t="s">
        <v>110</v>
      </c>
    </row>
    <row r="36" spans="1:24" x14ac:dyDescent="0.2">
      <c r="A36" s="438"/>
      <c r="B36" s="438"/>
      <c r="C36" s="438"/>
      <c r="D36" s="438"/>
      <c r="E36" s="437"/>
      <c r="F36" s="436"/>
      <c r="G36" s="436"/>
      <c r="H36" s="437"/>
      <c r="I36" s="436"/>
      <c r="J36" s="436"/>
      <c r="K36" s="436"/>
      <c r="L36" s="433"/>
      <c r="M36" s="491"/>
      <c r="N36" s="434"/>
      <c r="O36" s="433"/>
      <c r="P36" s="432" t="str">
        <f t="shared" si="0"/>
        <v/>
      </c>
      <c r="Q36" s="491"/>
      <c r="R36" s="483"/>
      <c r="S36" s="433"/>
      <c r="T36" s="432"/>
      <c r="U36" s="431"/>
      <c r="V36" s="430"/>
      <c r="W36" s="397"/>
      <c r="X36" s="454" t="s">
        <v>198</v>
      </c>
    </row>
    <row r="37" spans="1:24" ht="12.75" customHeight="1" x14ac:dyDescent="0.2">
      <c r="A37" s="452" t="s">
        <v>111</v>
      </c>
      <c r="B37" s="452" t="s">
        <v>94</v>
      </c>
      <c r="C37" s="452" t="s">
        <v>112</v>
      </c>
      <c r="D37" s="448" t="s">
        <v>86</v>
      </c>
      <c r="E37" s="447" t="s">
        <v>82</v>
      </c>
      <c r="F37" s="445" t="s">
        <v>404</v>
      </c>
      <c r="G37" s="445"/>
      <c r="H37" s="447" t="s">
        <v>90</v>
      </c>
      <c r="I37" s="445" t="s">
        <v>98</v>
      </c>
      <c r="J37" s="445" t="s">
        <v>229</v>
      </c>
      <c r="K37" s="445"/>
      <c r="L37" s="444" t="s">
        <v>159</v>
      </c>
      <c r="M37" s="490">
        <v>0.625</v>
      </c>
      <c r="N37" s="443"/>
      <c r="O37" s="435"/>
      <c r="P37" s="442" t="str">
        <f t="shared" si="0"/>
        <v/>
      </c>
      <c r="Q37" s="490"/>
      <c r="R37" s="485">
        <v>0.72916666666666663</v>
      </c>
      <c r="S37" s="435"/>
      <c r="T37" s="441"/>
      <c r="U37" s="440"/>
      <c r="V37" s="439"/>
      <c r="W37" s="397"/>
      <c r="X37" s="454" t="s">
        <v>113</v>
      </c>
    </row>
    <row r="38" spans="1:24" x14ac:dyDescent="0.2">
      <c r="A38" s="438"/>
      <c r="B38" s="438"/>
      <c r="C38" s="438"/>
      <c r="D38" s="438"/>
      <c r="E38" s="437"/>
      <c r="F38" s="436"/>
      <c r="G38" s="436"/>
      <c r="H38" s="437"/>
      <c r="I38" s="436"/>
      <c r="J38" s="436"/>
      <c r="K38" s="436"/>
      <c r="L38" s="433"/>
      <c r="M38" s="491"/>
      <c r="N38" s="434"/>
      <c r="O38" s="433"/>
      <c r="P38" s="432" t="str">
        <f t="shared" si="0"/>
        <v/>
      </c>
      <c r="Q38" s="491"/>
      <c r="R38" s="483"/>
      <c r="S38" s="433"/>
      <c r="T38" s="432"/>
      <c r="U38" s="431"/>
      <c r="V38" s="430"/>
      <c r="W38" s="397"/>
      <c r="X38" s="454" t="s">
        <v>199</v>
      </c>
    </row>
    <row r="39" spans="1:24" hidden="1" x14ac:dyDescent="0.2">
      <c r="A39" s="429" t="s">
        <v>114</v>
      </c>
      <c r="B39" s="429" t="s">
        <v>74</v>
      </c>
      <c r="C39" s="429" t="s">
        <v>115</v>
      </c>
      <c r="D39" s="417" t="s">
        <v>86</v>
      </c>
      <c r="E39" s="416"/>
      <c r="F39" s="415"/>
      <c r="G39" s="415"/>
      <c r="H39" s="416"/>
      <c r="I39" s="415"/>
      <c r="J39" s="415"/>
      <c r="K39" s="415"/>
      <c r="L39" s="414"/>
      <c r="M39" s="488"/>
      <c r="N39" s="413"/>
      <c r="O39" s="411"/>
      <c r="P39" s="412" t="str">
        <f t="shared" si="0"/>
        <v/>
      </c>
      <c r="Q39" s="488"/>
      <c r="R39" s="482"/>
      <c r="S39" s="411"/>
      <c r="T39" s="410"/>
      <c r="U39" s="409"/>
      <c r="V39" s="408"/>
      <c r="W39" s="397"/>
      <c r="X39" s="454" t="s">
        <v>116</v>
      </c>
    </row>
    <row r="40" spans="1:24" hidden="1" x14ac:dyDescent="0.2">
      <c r="A40" s="426"/>
      <c r="B40" s="426"/>
      <c r="C40" s="426"/>
      <c r="D40" s="426"/>
      <c r="E40" s="425"/>
      <c r="F40" s="424"/>
      <c r="G40" s="424"/>
      <c r="H40" s="425"/>
      <c r="I40" s="424"/>
      <c r="J40" s="424"/>
      <c r="K40" s="424"/>
      <c r="L40" s="422"/>
      <c r="M40" s="489"/>
      <c r="N40" s="423"/>
      <c r="O40" s="422"/>
      <c r="P40" s="421" t="str">
        <f t="shared" si="0"/>
        <v/>
      </c>
      <c r="Q40" s="489"/>
      <c r="R40" s="484"/>
      <c r="S40" s="422"/>
      <c r="T40" s="421"/>
      <c r="U40" s="420"/>
      <c r="V40" s="419"/>
      <c r="W40" s="397"/>
      <c r="X40" s="454" t="s">
        <v>200</v>
      </c>
    </row>
    <row r="41" spans="1:24" ht="12.75" customHeight="1" x14ac:dyDescent="0.2">
      <c r="A41" s="452" t="s">
        <v>117</v>
      </c>
      <c r="B41" s="452" t="s">
        <v>74</v>
      </c>
      <c r="C41" s="452" t="s">
        <v>118</v>
      </c>
      <c r="D41" s="448" t="s">
        <v>86</v>
      </c>
      <c r="E41" s="447" t="s">
        <v>82</v>
      </c>
      <c r="F41" s="445" t="s">
        <v>405</v>
      </c>
      <c r="G41" s="445"/>
      <c r="H41" s="447" t="s">
        <v>90</v>
      </c>
      <c r="I41" s="445" t="s">
        <v>98</v>
      </c>
      <c r="J41" s="445" t="s">
        <v>229</v>
      </c>
      <c r="K41" s="445"/>
      <c r="L41" s="444" t="s">
        <v>159</v>
      </c>
      <c r="M41" s="490">
        <v>0.75</v>
      </c>
      <c r="N41" s="443"/>
      <c r="O41" s="435"/>
      <c r="P41" s="442" t="str">
        <f t="shared" si="0"/>
        <v/>
      </c>
      <c r="Q41" s="490"/>
      <c r="R41" s="485">
        <v>0.70833333333333337</v>
      </c>
      <c r="S41" s="435"/>
      <c r="T41" s="441"/>
      <c r="U41" s="440"/>
      <c r="V41" s="439"/>
      <c r="W41" s="397"/>
      <c r="X41" s="454" t="s">
        <v>119</v>
      </c>
    </row>
    <row r="42" spans="1:24" x14ac:dyDescent="0.2">
      <c r="A42" s="438"/>
      <c r="B42" s="438"/>
      <c r="C42" s="438"/>
      <c r="D42" s="438"/>
      <c r="E42" s="437"/>
      <c r="F42" s="436"/>
      <c r="G42" s="436"/>
      <c r="H42" s="437"/>
      <c r="I42" s="436"/>
      <c r="J42" s="436"/>
      <c r="K42" s="436"/>
      <c r="L42" s="433"/>
      <c r="M42" s="491"/>
      <c r="N42" s="434"/>
      <c r="O42" s="433"/>
      <c r="P42" s="432" t="str">
        <f t="shared" si="0"/>
        <v/>
      </c>
      <c r="Q42" s="491"/>
      <c r="R42" s="483"/>
      <c r="S42" s="433"/>
      <c r="T42" s="432"/>
      <c r="U42" s="431"/>
      <c r="V42" s="430"/>
      <c r="W42" s="397"/>
      <c r="X42" s="454" t="s">
        <v>201</v>
      </c>
    </row>
    <row r="43" spans="1:24" x14ac:dyDescent="0.2">
      <c r="A43" s="452" t="s">
        <v>120</v>
      </c>
      <c r="B43" s="452" t="s">
        <v>74</v>
      </c>
      <c r="C43" s="452" t="s">
        <v>121</v>
      </c>
      <c r="D43" s="448" t="s">
        <v>86</v>
      </c>
      <c r="E43" s="447" t="s">
        <v>82</v>
      </c>
      <c r="F43" s="445" t="s">
        <v>406</v>
      </c>
      <c r="G43" s="445"/>
      <c r="H43" s="447" t="s">
        <v>90</v>
      </c>
      <c r="I43" s="445" t="s">
        <v>98</v>
      </c>
      <c r="J43" s="445" t="s">
        <v>229</v>
      </c>
      <c r="K43" s="445"/>
      <c r="L43" s="444" t="s">
        <v>159</v>
      </c>
      <c r="M43" s="490">
        <v>0.75</v>
      </c>
      <c r="N43" s="443"/>
      <c r="O43" s="435"/>
      <c r="P43" s="442" t="str">
        <f t="shared" si="0"/>
        <v/>
      </c>
      <c r="Q43" s="490"/>
      <c r="R43" s="490">
        <v>0.54166666666666663</v>
      </c>
      <c r="S43" s="435"/>
      <c r="T43" s="441"/>
      <c r="U43" s="440"/>
      <c r="V43" s="439"/>
      <c r="W43" s="397"/>
      <c r="X43" s="454" t="s">
        <v>124</v>
      </c>
    </row>
    <row r="44" spans="1:24" x14ac:dyDescent="0.2">
      <c r="A44" s="438"/>
      <c r="B44" s="438"/>
      <c r="C44" s="438"/>
      <c r="D44" s="438"/>
      <c r="E44" s="437"/>
      <c r="F44" s="436"/>
      <c r="G44" s="436"/>
      <c r="H44" s="437"/>
      <c r="I44" s="436"/>
      <c r="J44" s="436"/>
      <c r="K44" s="436"/>
      <c r="L44" s="433"/>
      <c r="M44" s="491"/>
      <c r="N44" s="434"/>
      <c r="O44" s="433"/>
      <c r="P44" s="432" t="str">
        <f t="shared" si="0"/>
        <v/>
      </c>
      <c r="Q44" s="491"/>
      <c r="R44" s="483"/>
      <c r="S44" s="433"/>
      <c r="T44" s="432"/>
      <c r="U44" s="431"/>
      <c r="V44" s="430"/>
      <c r="W44" s="397"/>
      <c r="X44" s="454" t="s">
        <v>202</v>
      </c>
    </row>
    <row r="45" spans="1:24" ht="12.75" customHeight="1" x14ac:dyDescent="0.2">
      <c r="A45" s="452" t="s">
        <v>122</v>
      </c>
      <c r="B45" s="452" t="s">
        <v>74</v>
      </c>
      <c r="C45" s="452" t="s">
        <v>123</v>
      </c>
      <c r="D45" s="448" t="s">
        <v>86</v>
      </c>
      <c r="E45" s="447" t="s">
        <v>82</v>
      </c>
      <c r="F45" s="445" t="s">
        <v>407</v>
      </c>
      <c r="G45" s="445"/>
      <c r="H45" s="447" t="s">
        <v>90</v>
      </c>
      <c r="I45" s="445" t="s">
        <v>98</v>
      </c>
      <c r="J45" s="445" t="s">
        <v>229</v>
      </c>
      <c r="K45" s="445"/>
      <c r="L45" s="444" t="s">
        <v>159</v>
      </c>
      <c r="M45" s="490">
        <v>0.75</v>
      </c>
      <c r="N45" s="443"/>
      <c r="O45" s="435"/>
      <c r="P45" s="442" t="str">
        <f t="shared" si="0"/>
        <v/>
      </c>
      <c r="Q45" s="490"/>
      <c r="R45" s="485">
        <v>0.625</v>
      </c>
      <c r="S45" s="435"/>
      <c r="T45" s="441"/>
      <c r="U45" s="440"/>
      <c r="V45" s="632" t="s">
        <v>408</v>
      </c>
      <c r="W45" s="397"/>
      <c r="X45" s="454" t="s">
        <v>127</v>
      </c>
    </row>
    <row r="46" spans="1:24" x14ac:dyDescent="0.2">
      <c r="A46" s="438"/>
      <c r="B46" s="438"/>
      <c r="C46" s="438"/>
      <c r="D46" s="438"/>
      <c r="E46" s="437"/>
      <c r="F46" s="436"/>
      <c r="G46" s="436"/>
      <c r="H46" s="437"/>
      <c r="I46" s="436"/>
      <c r="J46" s="436"/>
      <c r="K46" s="436"/>
      <c r="L46" s="433"/>
      <c r="M46" s="491"/>
      <c r="N46" s="434"/>
      <c r="O46" s="433"/>
      <c r="P46" s="432" t="str">
        <f t="shared" si="0"/>
        <v/>
      </c>
      <c r="Q46" s="491"/>
      <c r="R46" s="483"/>
      <c r="S46" s="433"/>
      <c r="T46" s="432"/>
      <c r="U46" s="431"/>
      <c r="V46" s="430"/>
      <c r="W46" s="397"/>
      <c r="X46" s="454" t="s">
        <v>203</v>
      </c>
    </row>
    <row r="47" spans="1:24" hidden="1" x14ac:dyDescent="0.2">
      <c r="A47" s="429" t="s">
        <v>125</v>
      </c>
      <c r="B47" s="429" t="s">
        <v>74</v>
      </c>
      <c r="C47" s="417" t="s">
        <v>126</v>
      </c>
      <c r="D47" s="417" t="s">
        <v>81</v>
      </c>
      <c r="E47" s="416"/>
      <c r="F47" s="415"/>
      <c r="G47" s="415"/>
      <c r="H47" s="416"/>
      <c r="I47" s="415"/>
      <c r="J47" s="415"/>
      <c r="K47" s="415"/>
      <c r="L47" s="414"/>
      <c r="M47" s="488"/>
      <c r="N47" s="413"/>
      <c r="O47" s="411"/>
      <c r="P47" s="412" t="str">
        <f t="shared" si="0"/>
        <v/>
      </c>
      <c r="Q47" s="488"/>
      <c r="R47" s="482"/>
      <c r="S47" s="411"/>
      <c r="T47" s="410"/>
      <c r="U47" s="409"/>
      <c r="V47" s="408"/>
      <c r="W47" s="397"/>
      <c r="X47" s="454" t="s">
        <v>129</v>
      </c>
    </row>
    <row r="48" spans="1:24" hidden="1" x14ac:dyDescent="0.2">
      <c r="A48" s="426"/>
      <c r="B48" s="426"/>
      <c r="C48" s="426"/>
      <c r="D48" s="426"/>
      <c r="E48" s="425"/>
      <c r="F48" s="424"/>
      <c r="G48" s="424"/>
      <c r="H48" s="425"/>
      <c r="I48" s="424"/>
      <c r="J48" s="424"/>
      <c r="K48" s="424"/>
      <c r="L48" s="422"/>
      <c r="M48" s="489"/>
      <c r="N48" s="423"/>
      <c r="O48" s="422"/>
      <c r="P48" s="421" t="str">
        <f t="shared" si="0"/>
        <v/>
      </c>
      <c r="Q48" s="489"/>
      <c r="R48" s="484"/>
      <c r="S48" s="422"/>
      <c r="T48" s="421"/>
      <c r="U48" s="420"/>
      <c r="V48" s="419"/>
      <c r="W48" s="397"/>
      <c r="X48" s="454" t="s">
        <v>204</v>
      </c>
    </row>
    <row r="49" spans="1:24" hidden="1" x14ac:dyDescent="0.2">
      <c r="A49" s="429" t="s">
        <v>125</v>
      </c>
      <c r="B49" s="429" t="s">
        <v>74</v>
      </c>
      <c r="C49" s="417" t="s">
        <v>128</v>
      </c>
      <c r="D49" s="417" t="s">
        <v>86</v>
      </c>
      <c r="E49" s="416"/>
      <c r="F49" s="415"/>
      <c r="G49" s="415"/>
      <c r="H49" s="416"/>
      <c r="I49" s="415"/>
      <c r="J49" s="415"/>
      <c r="K49" s="415"/>
      <c r="L49" s="414"/>
      <c r="M49" s="488"/>
      <c r="N49" s="413"/>
      <c r="O49" s="411"/>
      <c r="P49" s="412" t="str">
        <f t="shared" si="0"/>
        <v/>
      </c>
      <c r="Q49" s="488"/>
      <c r="R49" s="482"/>
      <c r="S49" s="411"/>
      <c r="T49" s="410"/>
      <c r="U49" s="428"/>
      <c r="V49" s="427"/>
      <c r="W49" s="397"/>
      <c r="X49" s="454" t="s">
        <v>132</v>
      </c>
    </row>
    <row r="50" spans="1:24" hidden="1" x14ac:dyDescent="0.2">
      <c r="A50" s="426"/>
      <c r="B50" s="426"/>
      <c r="C50" s="426"/>
      <c r="D50" s="426"/>
      <c r="E50" s="425"/>
      <c r="F50" s="424"/>
      <c r="G50" s="424"/>
      <c r="H50" s="425"/>
      <c r="I50" s="424"/>
      <c r="J50" s="424"/>
      <c r="K50" s="424"/>
      <c r="L50" s="422"/>
      <c r="M50" s="489"/>
      <c r="N50" s="423"/>
      <c r="O50" s="422"/>
      <c r="P50" s="421" t="str">
        <f t="shared" si="0"/>
        <v/>
      </c>
      <c r="Q50" s="489"/>
      <c r="R50" s="484"/>
      <c r="S50" s="422"/>
      <c r="T50" s="421"/>
      <c r="U50" s="420"/>
      <c r="V50" s="419"/>
      <c r="W50" s="397"/>
      <c r="X50" s="454" t="s">
        <v>205</v>
      </c>
    </row>
    <row r="51" spans="1:24" hidden="1" x14ac:dyDescent="0.2">
      <c r="A51" s="429" t="s">
        <v>130</v>
      </c>
      <c r="B51" s="429" t="s">
        <v>94</v>
      </c>
      <c r="C51" s="429" t="s">
        <v>131</v>
      </c>
      <c r="D51" s="417" t="s">
        <v>81</v>
      </c>
      <c r="E51" s="416"/>
      <c r="F51" s="415"/>
      <c r="G51" s="415"/>
      <c r="H51" s="416"/>
      <c r="I51" s="415"/>
      <c r="J51" s="415"/>
      <c r="K51" s="415"/>
      <c r="L51" s="414"/>
      <c r="M51" s="488"/>
      <c r="N51" s="413"/>
      <c r="O51" s="411"/>
      <c r="P51" s="412" t="str">
        <f t="shared" si="0"/>
        <v/>
      </c>
      <c r="Q51" s="488"/>
      <c r="R51" s="482"/>
      <c r="S51" s="411"/>
      <c r="T51" s="410"/>
      <c r="U51" s="428"/>
      <c r="V51" s="427"/>
      <c r="W51" s="397"/>
      <c r="X51" s="454" t="s">
        <v>135</v>
      </c>
    </row>
    <row r="52" spans="1:24" hidden="1" x14ac:dyDescent="0.2">
      <c r="A52" s="426"/>
      <c r="B52" s="426"/>
      <c r="C52" s="426"/>
      <c r="D52" s="426"/>
      <c r="E52" s="425"/>
      <c r="F52" s="424"/>
      <c r="G52" s="424"/>
      <c r="H52" s="425"/>
      <c r="I52" s="424"/>
      <c r="J52" s="424"/>
      <c r="K52" s="424"/>
      <c r="L52" s="422"/>
      <c r="M52" s="489"/>
      <c r="N52" s="423"/>
      <c r="O52" s="422"/>
      <c r="P52" s="421" t="str">
        <f t="shared" si="0"/>
        <v/>
      </c>
      <c r="Q52" s="489"/>
      <c r="R52" s="484"/>
      <c r="S52" s="422"/>
      <c r="T52" s="421"/>
      <c r="U52" s="420"/>
      <c r="V52" s="419"/>
      <c r="W52" s="397"/>
      <c r="X52" s="454" t="s">
        <v>206</v>
      </c>
    </row>
    <row r="53" spans="1:24" hidden="1" x14ac:dyDescent="0.2">
      <c r="A53" s="429" t="s">
        <v>133</v>
      </c>
      <c r="B53" s="429" t="s">
        <v>94</v>
      </c>
      <c r="C53" s="429" t="s">
        <v>134</v>
      </c>
      <c r="D53" s="417" t="s">
        <v>86</v>
      </c>
      <c r="E53" s="416"/>
      <c r="F53" s="415"/>
      <c r="G53" s="415"/>
      <c r="H53" s="416"/>
      <c r="I53" s="415"/>
      <c r="J53" s="415"/>
      <c r="K53" s="415"/>
      <c r="L53" s="414"/>
      <c r="M53" s="488"/>
      <c r="N53" s="413"/>
      <c r="O53" s="411"/>
      <c r="P53" s="412" t="str">
        <f t="shared" si="0"/>
        <v/>
      </c>
      <c r="Q53" s="488"/>
      <c r="R53" s="482"/>
      <c r="S53" s="411"/>
      <c r="T53" s="410"/>
      <c r="U53" s="409"/>
      <c r="V53" s="408"/>
      <c r="W53" s="397"/>
      <c r="X53" s="454" t="s">
        <v>139</v>
      </c>
    </row>
    <row r="54" spans="1:24" hidden="1" x14ac:dyDescent="0.2">
      <c r="A54" s="426"/>
      <c r="B54" s="426"/>
      <c r="C54" s="426"/>
      <c r="D54" s="426"/>
      <c r="E54" s="425"/>
      <c r="F54" s="424"/>
      <c r="G54" s="424"/>
      <c r="H54" s="425"/>
      <c r="I54" s="424"/>
      <c r="J54" s="424"/>
      <c r="K54" s="424"/>
      <c r="L54" s="422"/>
      <c r="M54" s="489"/>
      <c r="N54" s="423"/>
      <c r="O54" s="422"/>
      <c r="P54" s="421" t="str">
        <f t="shared" si="0"/>
        <v/>
      </c>
      <c r="Q54" s="489"/>
      <c r="R54" s="484"/>
      <c r="S54" s="422"/>
      <c r="T54" s="421"/>
      <c r="U54" s="420"/>
      <c r="V54" s="419"/>
      <c r="W54" s="397"/>
      <c r="X54" s="454" t="s">
        <v>207</v>
      </c>
    </row>
    <row r="55" spans="1:24" hidden="1" x14ac:dyDescent="0.2">
      <c r="A55" s="429" t="s">
        <v>136</v>
      </c>
      <c r="B55" s="429" t="s">
        <v>137</v>
      </c>
      <c r="C55" s="429" t="s">
        <v>138</v>
      </c>
      <c r="D55" s="417" t="s">
        <v>81</v>
      </c>
      <c r="E55" s="416"/>
      <c r="F55" s="415"/>
      <c r="G55" s="415"/>
      <c r="H55" s="416"/>
      <c r="I55" s="415"/>
      <c r="J55" s="415"/>
      <c r="K55" s="415"/>
      <c r="L55" s="414"/>
      <c r="M55" s="488"/>
      <c r="N55" s="413"/>
      <c r="O55" s="411"/>
      <c r="P55" s="412" t="str">
        <f t="shared" si="0"/>
        <v/>
      </c>
      <c r="Q55" s="488"/>
      <c r="R55" s="482"/>
      <c r="S55" s="411"/>
      <c r="T55" s="410"/>
      <c r="U55" s="428"/>
      <c r="V55" s="427"/>
      <c r="W55" s="397"/>
      <c r="X55" s="454" t="s">
        <v>142</v>
      </c>
    </row>
    <row r="56" spans="1:24" hidden="1" x14ac:dyDescent="0.2">
      <c r="A56" s="426"/>
      <c r="B56" s="426"/>
      <c r="C56" s="426"/>
      <c r="D56" s="426"/>
      <c r="E56" s="425"/>
      <c r="F56" s="424"/>
      <c r="G56" s="424"/>
      <c r="H56" s="425"/>
      <c r="I56" s="424"/>
      <c r="J56" s="424"/>
      <c r="K56" s="424"/>
      <c r="L56" s="422"/>
      <c r="M56" s="489"/>
      <c r="N56" s="423"/>
      <c r="O56" s="422"/>
      <c r="P56" s="421" t="str">
        <f t="shared" si="0"/>
        <v/>
      </c>
      <c r="Q56" s="489"/>
      <c r="R56" s="484"/>
      <c r="S56" s="422"/>
      <c r="T56" s="421"/>
      <c r="U56" s="420"/>
      <c r="V56" s="419"/>
      <c r="W56" s="397"/>
      <c r="X56" s="454" t="s">
        <v>208</v>
      </c>
    </row>
    <row r="57" spans="1:24" ht="12.75" customHeight="1" x14ac:dyDescent="0.2">
      <c r="A57" s="452" t="s">
        <v>140</v>
      </c>
      <c r="B57" s="452" t="s">
        <v>74</v>
      </c>
      <c r="C57" s="452" t="s">
        <v>141</v>
      </c>
      <c r="D57" s="448" t="s">
        <v>86</v>
      </c>
      <c r="E57" s="447" t="s">
        <v>82</v>
      </c>
      <c r="F57" s="445" t="s">
        <v>409</v>
      </c>
      <c r="G57" s="445"/>
      <c r="H57" s="447" t="s">
        <v>90</v>
      </c>
      <c r="I57" s="445" t="s">
        <v>98</v>
      </c>
      <c r="J57" s="445" t="s">
        <v>229</v>
      </c>
      <c r="K57" s="445"/>
      <c r="L57" s="444" t="s">
        <v>159</v>
      </c>
      <c r="M57" s="490">
        <v>0.75</v>
      </c>
      <c r="N57" s="443"/>
      <c r="O57" s="435"/>
      <c r="P57" s="442" t="str">
        <f t="shared" si="0"/>
        <v/>
      </c>
      <c r="Q57" s="490"/>
      <c r="R57" s="485">
        <v>0.58333333333333337</v>
      </c>
      <c r="S57" s="678">
        <v>1</v>
      </c>
      <c r="T57" s="441"/>
      <c r="U57" s="440"/>
      <c r="V57" s="439"/>
      <c r="W57" s="397"/>
      <c r="X57" s="454" t="s">
        <v>145</v>
      </c>
    </row>
    <row r="58" spans="1:24" x14ac:dyDescent="0.2">
      <c r="A58" s="438"/>
      <c r="B58" s="438"/>
      <c r="C58" s="438"/>
      <c r="D58" s="438"/>
      <c r="E58" s="437"/>
      <c r="F58" s="436"/>
      <c r="G58" s="436"/>
      <c r="H58" s="437"/>
      <c r="I58" s="436"/>
      <c r="J58" s="436"/>
      <c r="K58" s="436"/>
      <c r="L58" s="433"/>
      <c r="M58" s="491"/>
      <c r="N58" s="434"/>
      <c r="O58" s="433"/>
      <c r="P58" s="432" t="str">
        <f t="shared" si="0"/>
        <v/>
      </c>
      <c r="Q58" s="491"/>
      <c r="R58" s="483"/>
      <c r="S58" s="433"/>
      <c r="T58" s="432"/>
      <c r="U58" s="431"/>
      <c r="V58" s="430"/>
      <c r="W58" s="397"/>
      <c r="X58" s="454" t="s">
        <v>209</v>
      </c>
    </row>
    <row r="59" spans="1:24" hidden="1" x14ac:dyDescent="0.2">
      <c r="A59" s="429" t="s">
        <v>143</v>
      </c>
      <c r="B59" s="429" t="s">
        <v>94</v>
      </c>
      <c r="C59" s="429" t="s">
        <v>144</v>
      </c>
      <c r="D59" s="417" t="s">
        <v>86</v>
      </c>
      <c r="E59" s="416"/>
      <c r="F59" s="415"/>
      <c r="G59" s="415"/>
      <c r="H59" s="416"/>
      <c r="I59" s="415"/>
      <c r="J59" s="415"/>
      <c r="K59" s="415"/>
      <c r="L59" s="414"/>
      <c r="M59" s="488"/>
      <c r="N59" s="413"/>
      <c r="O59" s="411"/>
      <c r="P59" s="412" t="str">
        <f t="shared" si="0"/>
        <v/>
      </c>
      <c r="Q59" s="488"/>
      <c r="R59" s="482"/>
      <c r="S59" s="411"/>
      <c r="T59" s="410"/>
      <c r="U59" s="409"/>
      <c r="V59" s="408"/>
      <c r="W59" s="397"/>
      <c r="X59" s="454" t="s">
        <v>148</v>
      </c>
    </row>
    <row r="60" spans="1:24" hidden="1" x14ac:dyDescent="0.2">
      <c r="A60" s="426"/>
      <c r="B60" s="426"/>
      <c r="C60" s="426"/>
      <c r="D60" s="426"/>
      <c r="E60" s="425"/>
      <c r="F60" s="424"/>
      <c r="G60" s="424"/>
      <c r="H60" s="425"/>
      <c r="I60" s="424"/>
      <c r="J60" s="424"/>
      <c r="K60" s="424"/>
      <c r="L60" s="422"/>
      <c r="M60" s="489"/>
      <c r="N60" s="423"/>
      <c r="O60" s="422"/>
      <c r="P60" s="421" t="str">
        <f t="shared" si="0"/>
        <v/>
      </c>
      <c r="Q60" s="489"/>
      <c r="R60" s="484"/>
      <c r="S60" s="422"/>
      <c r="T60" s="421"/>
      <c r="U60" s="420"/>
      <c r="V60" s="419"/>
      <c r="W60" s="397"/>
      <c r="X60" s="454" t="s">
        <v>210</v>
      </c>
    </row>
    <row r="61" spans="1:24" ht="12.75" customHeight="1" x14ac:dyDescent="0.2">
      <c r="A61" s="452" t="s">
        <v>146</v>
      </c>
      <c r="B61" s="452" t="s">
        <v>74</v>
      </c>
      <c r="C61" s="452" t="s">
        <v>147</v>
      </c>
      <c r="D61" s="448" t="s">
        <v>81</v>
      </c>
      <c r="E61" s="447" t="s">
        <v>82</v>
      </c>
      <c r="F61" s="445" t="s">
        <v>410</v>
      </c>
      <c r="G61" s="445"/>
      <c r="H61" s="447" t="s">
        <v>90</v>
      </c>
      <c r="I61" s="445" t="s">
        <v>88</v>
      </c>
      <c r="J61" s="445" t="s">
        <v>229</v>
      </c>
      <c r="K61" s="445"/>
      <c r="L61" s="444" t="s">
        <v>159</v>
      </c>
      <c r="M61" s="490" t="s">
        <v>89</v>
      </c>
      <c r="N61" s="443"/>
      <c r="O61" s="435"/>
      <c r="P61" s="442" t="str">
        <f t="shared" si="0"/>
        <v/>
      </c>
      <c r="Q61" s="490"/>
      <c r="R61" s="485">
        <v>0.45833333333333331</v>
      </c>
      <c r="S61" s="435"/>
      <c r="T61" s="441"/>
      <c r="U61" s="440"/>
      <c r="V61" s="439"/>
      <c r="W61" s="397"/>
      <c r="X61" s="454" t="s">
        <v>150</v>
      </c>
    </row>
    <row r="62" spans="1:24" x14ac:dyDescent="0.2">
      <c r="A62" s="438"/>
      <c r="B62" s="438"/>
      <c r="C62" s="438"/>
      <c r="D62" s="438"/>
      <c r="E62" s="437"/>
      <c r="F62" s="436"/>
      <c r="G62" s="436"/>
      <c r="H62" s="437"/>
      <c r="I62" s="436"/>
      <c r="J62" s="436"/>
      <c r="K62" s="436"/>
      <c r="L62" s="433"/>
      <c r="M62" s="491"/>
      <c r="N62" s="434"/>
      <c r="O62" s="433"/>
      <c r="P62" s="432" t="str">
        <f t="shared" si="0"/>
        <v/>
      </c>
      <c r="Q62" s="491"/>
      <c r="R62" s="483"/>
      <c r="S62" s="433"/>
      <c r="T62" s="432"/>
      <c r="U62" s="431"/>
      <c r="V62" s="430"/>
      <c r="W62" s="397"/>
      <c r="X62" s="454" t="s">
        <v>211</v>
      </c>
    </row>
    <row r="63" spans="1:24" hidden="1" x14ac:dyDescent="0.2">
      <c r="A63" s="429" t="s">
        <v>146</v>
      </c>
      <c r="B63" s="429" t="s">
        <v>74</v>
      </c>
      <c r="C63" s="417" t="s">
        <v>149</v>
      </c>
      <c r="D63" s="417" t="s">
        <v>86</v>
      </c>
      <c r="E63" s="416"/>
      <c r="F63" s="415"/>
      <c r="G63" s="415"/>
      <c r="H63" s="416"/>
      <c r="I63" s="415"/>
      <c r="J63" s="415"/>
      <c r="K63" s="415"/>
      <c r="L63" s="414"/>
      <c r="M63" s="488"/>
      <c r="N63" s="413"/>
      <c r="O63" s="411"/>
      <c r="P63" s="412" t="str">
        <f t="shared" si="0"/>
        <v/>
      </c>
      <c r="Q63" s="488"/>
      <c r="R63" s="482"/>
      <c r="S63" s="411"/>
      <c r="T63" s="410"/>
      <c r="U63" s="428"/>
      <c r="V63" s="427"/>
      <c r="W63" s="397"/>
      <c r="X63" s="454" t="s">
        <v>152</v>
      </c>
    </row>
    <row r="64" spans="1:24" hidden="1" x14ac:dyDescent="0.2">
      <c r="A64" s="426"/>
      <c r="B64" s="426"/>
      <c r="C64" s="426"/>
      <c r="D64" s="426"/>
      <c r="E64" s="425"/>
      <c r="F64" s="424"/>
      <c r="G64" s="424"/>
      <c r="H64" s="425"/>
      <c r="I64" s="424"/>
      <c r="J64" s="424"/>
      <c r="K64" s="424"/>
      <c r="L64" s="422"/>
      <c r="M64" s="489"/>
      <c r="N64" s="423"/>
      <c r="O64" s="422"/>
      <c r="P64" s="421" t="str">
        <f t="shared" si="0"/>
        <v/>
      </c>
      <c r="Q64" s="489"/>
      <c r="R64" s="484"/>
      <c r="S64" s="422"/>
      <c r="T64" s="421"/>
      <c r="U64" s="420"/>
      <c r="V64" s="419"/>
      <c r="W64" s="397"/>
      <c r="X64" s="454" t="s">
        <v>212</v>
      </c>
    </row>
    <row r="65" spans="1:24" hidden="1" x14ac:dyDescent="0.2">
      <c r="A65" s="429" t="s">
        <v>146</v>
      </c>
      <c r="B65" s="429" t="s">
        <v>74</v>
      </c>
      <c r="C65" s="417" t="s">
        <v>151</v>
      </c>
      <c r="D65" s="417" t="s">
        <v>81</v>
      </c>
      <c r="E65" s="416"/>
      <c r="F65" s="415"/>
      <c r="G65" s="415"/>
      <c r="H65" s="416"/>
      <c r="I65" s="415"/>
      <c r="J65" s="415"/>
      <c r="K65" s="415"/>
      <c r="L65" s="414"/>
      <c r="M65" s="488"/>
      <c r="N65" s="413"/>
      <c r="O65" s="411"/>
      <c r="P65" s="412" t="str">
        <f t="shared" si="0"/>
        <v/>
      </c>
      <c r="Q65" s="488"/>
      <c r="R65" s="482"/>
      <c r="S65" s="411"/>
      <c r="T65" s="410"/>
      <c r="U65" s="409"/>
      <c r="V65" s="408"/>
      <c r="W65" s="397"/>
      <c r="X65" s="454" t="s">
        <v>154</v>
      </c>
    </row>
    <row r="66" spans="1:24" hidden="1" x14ac:dyDescent="0.2">
      <c r="A66" s="426"/>
      <c r="B66" s="426"/>
      <c r="C66" s="426"/>
      <c r="D66" s="426"/>
      <c r="E66" s="425"/>
      <c r="F66" s="424"/>
      <c r="G66" s="424"/>
      <c r="H66" s="425"/>
      <c r="I66" s="424"/>
      <c r="J66" s="424"/>
      <c r="K66" s="424"/>
      <c r="L66" s="422"/>
      <c r="M66" s="489"/>
      <c r="N66" s="423"/>
      <c r="O66" s="422"/>
      <c r="P66" s="421" t="str">
        <f t="shared" si="0"/>
        <v/>
      </c>
      <c r="Q66" s="489"/>
      <c r="R66" s="484"/>
      <c r="S66" s="422"/>
      <c r="T66" s="421"/>
      <c r="U66" s="420"/>
      <c r="V66" s="419"/>
      <c r="W66" s="397"/>
      <c r="X66" s="454" t="s">
        <v>213</v>
      </c>
    </row>
    <row r="67" spans="1:24" hidden="1" x14ac:dyDescent="0.2">
      <c r="A67" s="429" t="s">
        <v>146</v>
      </c>
      <c r="B67" s="429" t="s">
        <v>74</v>
      </c>
      <c r="C67" s="429" t="s">
        <v>153</v>
      </c>
      <c r="D67" s="417" t="s">
        <v>86</v>
      </c>
      <c r="E67" s="416"/>
      <c r="F67" s="415"/>
      <c r="G67" s="415"/>
      <c r="H67" s="416"/>
      <c r="I67" s="415"/>
      <c r="J67" s="415"/>
      <c r="K67" s="415"/>
      <c r="L67" s="414"/>
      <c r="M67" s="488"/>
      <c r="N67" s="413"/>
      <c r="O67" s="411"/>
      <c r="P67" s="412" t="str">
        <f t="shared" si="0"/>
        <v/>
      </c>
      <c r="Q67" s="488"/>
      <c r="R67" s="482"/>
      <c r="S67" s="411"/>
      <c r="T67" s="410"/>
      <c r="U67" s="428"/>
      <c r="V67" s="427"/>
      <c r="W67" s="397"/>
      <c r="X67" s="455" t="s">
        <v>79</v>
      </c>
    </row>
    <row r="68" spans="1:24" hidden="1" x14ac:dyDescent="0.2">
      <c r="A68" s="426"/>
      <c r="B68" s="426"/>
      <c r="C68" s="426"/>
      <c r="D68" s="426"/>
      <c r="E68" s="425"/>
      <c r="F68" s="424"/>
      <c r="G68" s="424"/>
      <c r="H68" s="425"/>
      <c r="I68" s="424"/>
      <c r="J68" s="424"/>
      <c r="K68" s="424"/>
      <c r="L68" s="422"/>
      <c r="M68" s="489"/>
      <c r="N68" s="423"/>
      <c r="O68" s="422"/>
      <c r="P68" s="421" t="str">
        <f t="shared" si="0"/>
        <v/>
      </c>
      <c r="Q68" s="489"/>
      <c r="R68" s="484"/>
      <c r="S68" s="422"/>
      <c r="T68" s="421"/>
      <c r="U68" s="420"/>
      <c r="V68" s="419"/>
      <c r="W68" s="397"/>
      <c r="X68" s="454"/>
    </row>
    <row r="69" spans="1:24" hidden="1" x14ac:dyDescent="0.2">
      <c r="A69" s="429" t="s">
        <v>155</v>
      </c>
      <c r="B69" s="429" t="s">
        <v>94</v>
      </c>
      <c r="C69" s="429" t="s">
        <v>156</v>
      </c>
      <c r="D69" s="417" t="s">
        <v>86</v>
      </c>
      <c r="E69" s="416"/>
      <c r="F69" s="415"/>
      <c r="G69" s="415"/>
      <c r="H69" s="416"/>
      <c r="I69" s="415"/>
      <c r="J69" s="415"/>
      <c r="K69" s="415"/>
      <c r="L69" s="414"/>
      <c r="M69" s="488"/>
      <c r="N69" s="413"/>
      <c r="O69" s="411"/>
      <c r="P69" s="412" t="str">
        <f t="shared" si="0"/>
        <v/>
      </c>
      <c r="Q69" s="488"/>
      <c r="R69" s="482"/>
      <c r="S69" s="411"/>
      <c r="T69" s="410"/>
      <c r="U69" s="428"/>
      <c r="V69" s="427"/>
      <c r="W69" s="397"/>
      <c r="X69" s="455"/>
    </row>
    <row r="70" spans="1:24" hidden="1" x14ac:dyDescent="0.2">
      <c r="A70" s="426"/>
      <c r="B70" s="426"/>
      <c r="C70" s="426"/>
      <c r="D70" s="426"/>
      <c r="E70" s="425"/>
      <c r="F70" s="424"/>
      <c r="G70" s="424"/>
      <c r="H70" s="425"/>
      <c r="I70" s="424"/>
      <c r="J70" s="424"/>
      <c r="K70" s="424"/>
      <c r="L70" s="422"/>
      <c r="M70" s="489"/>
      <c r="N70" s="423"/>
      <c r="O70" s="422"/>
      <c r="P70" s="421" t="str">
        <f t="shared" si="0"/>
        <v/>
      </c>
      <c r="Q70" s="489"/>
      <c r="R70" s="484"/>
      <c r="S70" s="422"/>
      <c r="T70" s="421"/>
      <c r="U70" s="420"/>
      <c r="V70" s="419"/>
      <c r="W70" s="397"/>
      <c r="X70" s="455"/>
    </row>
    <row r="71" spans="1:24" hidden="1" x14ac:dyDescent="0.2">
      <c r="A71" s="429" t="s">
        <v>157</v>
      </c>
      <c r="B71" s="429" t="s">
        <v>79</v>
      </c>
      <c r="C71" s="429" t="s">
        <v>158</v>
      </c>
      <c r="D71" s="417" t="s">
        <v>81</v>
      </c>
      <c r="E71" s="416"/>
      <c r="F71" s="415"/>
      <c r="G71" s="415"/>
      <c r="H71" s="416"/>
      <c r="I71" s="415"/>
      <c r="J71" s="415"/>
      <c r="K71" s="415"/>
      <c r="L71" s="414"/>
      <c r="M71" s="488"/>
      <c r="N71" s="413"/>
      <c r="O71" s="411"/>
      <c r="P71" s="412" t="str">
        <f t="shared" si="0"/>
        <v/>
      </c>
      <c r="Q71" s="488"/>
      <c r="R71" s="482"/>
      <c r="S71" s="411"/>
      <c r="T71" s="410"/>
      <c r="U71" s="409"/>
      <c r="V71" s="408"/>
      <c r="W71" s="397"/>
      <c r="X71" s="454" t="s">
        <v>159</v>
      </c>
    </row>
    <row r="72" spans="1:24" hidden="1" x14ac:dyDescent="0.2">
      <c r="A72" s="426"/>
      <c r="B72" s="426"/>
      <c r="C72" s="426"/>
      <c r="D72" s="426"/>
      <c r="E72" s="425"/>
      <c r="F72" s="424"/>
      <c r="G72" s="424"/>
      <c r="H72" s="425"/>
      <c r="I72" s="424"/>
      <c r="J72" s="424"/>
      <c r="K72" s="424"/>
      <c r="L72" s="422"/>
      <c r="M72" s="489"/>
      <c r="N72" s="423"/>
      <c r="O72" s="422"/>
      <c r="P72" s="421" t="str">
        <f t="shared" si="0"/>
        <v/>
      </c>
      <c r="Q72" s="489"/>
      <c r="R72" s="484"/>
      <c r="S72" s="422"/>
      <c r="T72" s="421"/>
      <c r="U72" s="420"/>
      <c r="V72" s="419"/>
      <c r="W72" s="397"/>
      <c r="X72" s="454" t="s">
        <v>226</v>
      </c>
    </row>
    <row r="73" spans="1:24" hidden="1" x14ac:dyDescent="0.2">
      <c r="A73" s="429" t="s">
        <v>160</v>
      </c>
      <c r="B73" s="429" t="s">
        <v>79</v>
      </c>
      <c r="C73" s="429" t="s">
        <v>161</v>
      </c>
      <c r="D73" s="417" t="s">
        <v>81</v>
      </c>
      <c r="E73" s="416"/>
      <c r="F73" s="415"/>
      <c r="G73" s="415"/>
      <c r="H73" s="416"/>
      <c r="I73" s="415"/>
      <c r="J73" s="415"/>
      <c r="K73" s="415"/>
      <c r="L73" s="414"/>
      <c r="M73" s="488"/>
      <c r="N73" s="413"/>
      <c r="O73" s="411"/>
      <c r="P73" s="412" t="str">
        <f t="shared" si="0"/>
        <v/>
      </c>
      <c r="Q73" s="488"/>
      <c r="R73" s="482"/>
      <c r="S73" s="411"/>
      <c r="T73" s="410"/>
      <c r="U73" s="428"/>
      <c r="V73" s="427"/>
      <c r="W73" s="397"/>
      <c r="X73" s="454" t="s">
        <v>162</v>
      </c>
    </row>
    <row r="74" spans="1:24" hidden="1" x14ac:dyDescent="0.2">
      <c r="A74" s="426"/>
      <c r="B74" s="426"/>
      <c r="C74" s="426"/>
      <c r="D74" s="426"/>
      <c r="E74" s="425"/>
      <c r="F74" s="424"/>
      <c r="G74" s="424"/>
      <c r="H74" s="425"/>
      <c r="I74" s="424"/>
      <c r="J74" s="424"/>
      <c r="K74" s="424"/>
      <c r="L74" s="422"/>
      <c r="M74" s="489"/>
      <c r="N74" s="423"/>
      <c r="O74" s="422"/>
      <c r="P74" s="421" t="str">
        <f t="shared" si="0"/>
        <v/>
      </c>
      <c r="Q74" s="489"/>
      <c r="R74" s="484"/>
      <c r="S74" s="422"/>
      <c r="T74" s="421"/>
      <c r="U74" s="420"/>
      <c r="V74" s="419"/>
      <c r="W74" s="397"/>
    </row>
    <row r="75" spans="1:24" hidden="1" x14ac:dyDescent="0.2">
      <c r="A75" s="429" t="s">
        <v>163</v>
      </c>
      <c r="B75" s="429" t="s">
        <v>74</v>
      </c>
      <c r="C75" s="429" t="s">
        <v>164</v>
      </c>
      <c r="D75" s="417" t="s">
        <v>86</v>
      </c>
      <c r="E75" s="416"/>
      <c r="F75" s="415"/>
      <c r="G75" s="415"/>
      <c r="H75" s="416"/>
      <c r="I75" s="415"/>
      <c r="J75" s="415"/>
      <c r="K75" s="415"/>
      <c r="L75" s="414"/>
      <c r="M75" s="488"/>
      <c r="N75" s="413"/>
      <c r="O75" s="411"/>
      <c r="P75" s="412" t="str">
        <f t="shared" si="0"/>
        <v/>
      </c>
      <c r="Q75" s="488"/>
      <c r="R75" s="482"/>
      <c r="S75" s="411"/>
      <c r="T75" s="410"/>
      <c r="U75" s="428"/>
      <c r="V75" s="427"/>
      <c r="W75" s="397"/>
      <c r="X75" s="454" t="s">
        <v>229</v>
      </c>
    </row>
    <row r="76" spans="1:24" hidden="1" x14ac:dyDescent="0.2">
      <c r="A76" s="426"/>
      <c r="B76" s="426"/>
      <c r="C76" s="426"/>
      <c r="D76" s="426"/>
      <c r="E76" s="425"/>
      <c r="F76" s="424"/>
      <c r="G76" s="424"/>
      <c r="H76" s="425"/>
      <c r="I76" s="424"/>
      <c r="J76" s="424"/>
      <c r="K76" s="424"/>
      <c r="L76" s="422"/>
      <c r="M76" s="489"/>
      <c r="N76" s="423"/>
      <c r="O76" s="422"/>
      <c r="P76" s="421" t="str">
        <f t="shared" si="0"/>
        <v/>
      </c>
      <c r="Q76" s="489"/>
      <c r="R76" s="484"/>
      <c r="S76" s="422"/>
      <c r="T76" s="421"/>
      <c r="U76" s="420"/>
      <c r="V76" s="419"/>
      <c r="W76" s="397"/>
      <c r="X76" s="454" t="s">
        <v>224</v>
      </c>
    </row>
    <row r="77" spans="1:24" ht="12.75" customHeight="1" x14ac:dyDescent="0.2">
      <c r="A77" s="452" t="s">
        <v>165</v>
      </c>
      <c r="B77" s="452" t="s">
        <v>74</v>
      </c>
      <c r="C77" s="452" t="s">
        <v>166</v>
      </c>
      <c r="D77" s="448" t="s">
        <v>86</v>
      </c>
      <c r="E77" s="447" t="s">
        <v>82</v>
      </c>
      <c r="F77" s="445" t="s">
        <v>411</v>
      </c>
      <c r="G77" s="445"/>
      <c r="H77" s="447" t="s">
        <v>90</v>
      </c>
      <c r="I77" s="445" t="s">
        <v>98</v>
      </c>
      <c r="J77" s="445" t="s">
        <v>229</v>
      </c>
      <c r="K77" s="445"/>
      <c r="L77" s="444" t="s">
        <v>159</v>
      </c>
      <c r="M77" s="490">
        <v>0.75</v>
      </c>
      <c r="N77" s="443"/>
      <c r="O77" s="435"/>
      <c r="P77" s="442" t="str">
        <f t="shared" ref="P77:P114" si="1">IF(N77="","",MAX(M77-N77,0))</f>
        <v/>
      </c>
      <c r="Q77" s="490"/>
      <c r="R77" s="485">
        <v>0.625</v>
      </c>
      <c r="S77" s="435"/>
      <c r="T77" s="441"/>
      <c r="U77" s="440"/>
      <c r="V77" s="632" t="s">
        <v>408</v>
      </c>
      <c r="W77" s="397"/>
      <c r="X77" s="454" t="s">
        <v>79</v>
      </c>
    </row>
    <row r="78" spans="1:24" x14ac:dyDescent="0.2">
      <c r="A78" s="438"/>
      <c r="B78" s="438"/>
      <c r="C78" s="438"/>
      <c r="D78" s="438"/>
      <c r="E78" s="437"/>
      <c r="F78" s="436"/>
      <c r="G78" s="436"/>
      <c r="H78" s="437"/>
      <c r="I78" s="436"/>
      <c r="J78" s="436"/>
      <c r="K78" s="436"/>
      <c r="L78" s="433"/>
      <c r="M78" s="491"/>
      <c r="N78" s="434"/>
      <c r="O78" s="433"/>
      <c r="P78" s="432" t="str">
        <f t="shared" si="1"/>
        <v/>
      </c>
      <c r="Q78" s="491"/>
      <c r="R78" s="483"/>
      <c r="S78" s="433"/>
      <c r="T78" s="432"/>
      <c r="U78" s="431"/>
      <c r="V78" s="430"/>
      <c r="W78" s="397"/>
    </row>
    <row r="79" spans="1:24" ht="12.75" customHeight="1" x14ac:dyDescent="0.2">
      <c r="A79" s="452" t="s">
        <v>167</v>
      </c>
      <c r="B79" s="452" t="s">
        <v>137</v>
      </c>
      <c r="C79" s="452" t="s">
        <v>168</v>
      </c>
      <c r="D79" s="448" t="s">
        <v>81</v>
      </c>
      <c r="E79" s="447" t="s">
        <v>82</v>
      </c>
      <c r="F79" s="445" t="s">
        <v>412</v>
      </c>
      <c r="G79" s="445"/>
      <c r="H79" s="447" t="s">
        <v>90</v>
      </c>
      <c r="I79" s="445" t="s">
        <v>98</v>
      </c>
      <c r="J79" s="445" t="s">
        <v>229</v>
      </c>
      <c r="K79" s="445"/>
      <c r="L79" s="444" t="s">
        <v>159</v>
      </c>
      <c r="M79" s="490">
        <v>0.5</v>
      </c>
      <c r="N79" s="443"/>
      <c r="O79" s="435"/>
      <c r="P79" s="442" t="str">
        <f t="shared" si="1"/>
        <v/>
      </c>
      <c r="Q79" s="490"/>
      <c r="R79" s="485"/>
      <c r="S79" s="678">
        <v>1</v>
      </c>
      <c r="T79" s="441"/>
      <c r="U79" s="450"/>
      <c r="V79" s="449" t="s">
        <v>413</v>
      </c>
      <c r="W79" s="397"/>
    </row>
    <row r="80" spans="1:24" x14ac:dyDescent="0.2">
      <c r="A80" s="438"/>
      <c r="B80" s="438"/>
      <c r="C80" s="438"/>
      <c r="D80" s="438"/>
      <c r="E80" s="437"/>
      <c r="F80" s="436"/>
      <c r="G80" s="436"/>
      <c r="H80" s="437"/>
      <c r="I80" s="436"/>
      <c r="J80" s="436"/>
      <c r="K80" s="436"/>
      <c r="L80" s="433"/>
      <c r="M80" s="491"/>
      <c r="N80" s="434"/>
      <c r="O80" s="433"/>
      <c r="P80" s="432" t="str">
        <f t="shared" si="1"/>
        <v/>
      </c>
      <c r="Q80" s="491"/>
      <c r="R80" s="483"/>
      <c r="S80" s="433"/>
      <c r="T80" s="432"/>
      <c r="U80" s="431"/>
      <c r="V80" s="430"/>
      <c r="W80" s="397"/>
    </row>
    <row r="81" spans="1:23" hidden="1" x14ac:dyDescent="0.2">
      <c r="A81" s="429" t="s">
        <v>169</v>
      </c>
      <c r="B81" s="429" t="s">
        <v>94</v>
      </c>
      <c r="C81" s="429" t="s">
        <v>170</v>
      </c>
      <c r="D81" s="417" t="s">
        <v>81</v>
      </c>
      <c r="E81" s="416"/>
      <c r="F81" s="415"/>
      <c r="G81" s="415"/>
      <c r="H81" s="416"/>
      <c r="I81" s="415"/>
      <c r="J81" s="415"/>
      <c r="K81" s="415"/>
      <c r="L81" s="414"/>
      <c r="M81" s="488"/>
      <c r="N81" s="413"/>
      <c r="O81" s="411"/>
      <c r="P81" s="412" t="str">
        <f t="shared" si="1"/>
        <v/>
      </c>
      <c r="Q81" s="488"/>
      <c r="R81" s="482"/>
      <c r="S81" s="411"/>
      <c r="T81" s="410"/>
      <c r="U81" s="428"/>
      <c r="V81" s="427"/>
      <c r="W81" s="397"/>
    </row>
    <row r="82" spans="1:23" hidden="1" x14ac:dyDescent="0.2">
      <c r="A82" s="426"/>
      <c r="B82" s="426"/>
      <c r="C82" s="426"/>
      <c r="D82" s="426"/>
      <c r="E82" s="425"/>
      <c r="F82" s="424"/>
      <c r="G82" s="424"/>
      <c r="H82" s="425"/>
      <c r="I82" s="424"/>
      <c r="J82" s="424"/>
      <c r="K82" s="424"/>
      <c r="L82" s="422"/>
      <c r="M82" s="489"/>
      <c r="N82" s="423"/>
      <c r="O82" s="422"/>
      <c r="P82" s="421" t="str">
        <f t="shared" si="1"/>
        <v/>
      </c>
      <c r="Q82" s="489"/>
      <c r="R82" s="484"/>
      <c r="S82" s="422"/>
      <c r="T82" s="421"/>
      <c r="U82" s="420"/>
      <c r="V82" s="419"/>
      <c r="W82" s="397"/>
    </row>
    <row r="83" spans="1:23" hidden="1" x14ac:dyDescent="0.2">
      <c r="A83" s="418" t="s">
        <v>169</v>
      </c>
      <c r="B83" s="418" t="s">
        <v>94</v>
      </c>
      <c r="C83" s="418" t="s">
        <v>171</v>
      </c>
      <c r="D83" s="418" t="s">
        <v>81</v>
      </c>
      <c r="E83" s="416"/>
      <c r="F83" s="415"/>
      <c r="G83" s="415"/>
      <c r="H83" s="416"/>
      <c r="I83" s="415"/>
      <c r="J83" s="415"/>
      <c r="K83" s="415"/>
      <c r="L83" s="414"/>
      <c r="M83" s="488"/>
      <c r="N83" s="413"/>
      <c r="O83" s="411"/>
      <c r="P83" s="412" t="str">
        <f t="shared" si="1"/>
        <v/>
      </c>
      <c r="Q83" s="488"/>
      <c r="R83" s="482"/>
      <c r="S83" s="411"/>
      <c r="T83" s="410"/>
      <c r="U83" s="409"/>
      <c r="V83" s="408"/>
      <c r="W83" s="397"/>
    </row>
    <row r="84" spans="1:23" hidden="1" x14ac:dyDescent="0.2">
      <c r="A84" s="453"/>
      <c r="B84" s="453"/>
      <c r="C84" s="453"/>
      <c r="D84" s="453"/>
      <c r="E84" s="425"/>
      <c r="F84" s="424"/>
      <c r="G84" s="424"/>
      <c r="H84" s="425"/>
      <c r="I84" s="424"/>
      <c r="J84" s="424"/>
      <c r="K84" s="424"/>
      <c r="L84" s="422"/>
      <c r="M84" s="489"/>
      <c r="N84" s="423"/>
      <c r="O84" s="422"/>
      <c r="P84" s="421" t="str">
        <f t="shared" si="1"/>
        <v/>
      </c>
      <c r="Q84" s="489"/>
      <c r="R84" s="484"/>
      <c r="S84" s="422"/>
      <c r="T84" s="421"/>
      <c r="U84" s="420"/>
      <c r="V84" s="419"/>
      <c r="W84" s="397"/>
    </row>
    <row r="85" spans="1:23" ht="12.75" customHeight="1" x14ac:dyDescent="0.2">
      <c r="A85" s="452" t="s">
        <v>172</v>
      </c>
      <c r="B85" s="452" t="s">
        <v>74</v>
      </c>
      <c r="C85" s="452" t="s">
        <v>173</v>
      </c>
      <c r="D85" s="448" t="s">
        <v>86</v>
      </c>
      <c r="E85" s="447" t="s">
        <v>82</v>
      </c>
      <c r="F85" s="445" t="s">
        <v>414</v>
      </c>
      <c r="G85" s="445"/>
      <c r="H85" s="447" t="s">
        <v>90</v>
      </c>
      <c r="I85" s="445" t="s">
        <v>98</v>
      </c>
      <c r="J85" s="445" t="s">
        <v>229</v>
      </c>
      <c r="K85" s="445"/>
      <c r="L85" s="444" t="s">
        <v>159</v>
      </c>
      <c r="M85" s="490">
        <v>0.75</v>
      </c>
      <c r="N85" s="443"/>
      <c r="O85" s="435"/>
      <c r="P85" s="442" t="str">
        <f t="shared" si="1"/>
        <v/>
      </c>
      <c r="Q85" s="490"/>
      <c r="R85" s="485">
        <v>0.66666666666666663</v>
      </c>
      <c r="S85" s="435"/>
      <c r="T85" s="441"/>
      <c r="U85" s="440"/>
      <c r="V85" s="632"/>
      <c r="W85" s="397"/>
    </row>
    <row r="86" spans="1:23" x14ac:dyDescent="0.2">
      <c r="A86" s="438"/>
      <c r="B86" s="438"/>
      <c r="C86" s="438"/>
      <c r="D86" s="438"/>
      <c r="E86" s="437"/>
      <c r="F86" s="436"/>
      <c r="G86" s="436"/>
      <c r="H86" s="437"/>
      <c r="I86" s="436"/>
      <c r="J86" s="436"/>
      <c r="K86" s="436"/>
      <c r="L86" s="433"/>
      <c r="M86" s="491"/>
      <c r="N86" s="434"/>
      <c r="O86" s="433"/>
      <c r="P86" s="432" t="str">
        <f t="shared" si="1"/>
        <v/>
      </c>
      <c r="Q86" s="491"/>
      <c r="R86" s="483"/>
      <c r="S86" s="433"/>
      <c r="T86" s="432"/>
      <c r="U86" s="431"/>
      <c r="V86" s="430"/>
      <c r="W86" s="397"/>
    </row>
    <row r="87" spans="1:23" hidden="1" x14ac:dyDescent="0.2">
      <c r="A87" s="429" t="s">
        <v>174</v>
      </c>
      <c r="B87" s="429" t="s">
        <v>94</v>
      </c>
      <c r="C87" s="429" t="s">
        <v>175</v>
      </c>
      <c r="D87" s="417" t="s">
        <v>86</v>
      </c>
      <c r="E87" s="416"/>
      <c r="F87" s="415"/>
      <c r="G87" s="415"/>
      <c r="H87" s="416"/>
      <c r="I87" s="415"/>
      <c r="J87" s="415"/>
      <c r="K87" s="415"/>
      <c r="L87" s="414"/>
      <c r="M87" s="488"/>
      <c r="N87" s="413"/>
      <c r="O87" s="411"/>
      <c r="P87" s="412" t="str">
        <f t="shared" si="1"/>
        <v/>
      </c>
      <c r="Q87" s="488"/>
      <c r="R87" s="482"/>
      <c r="S87" s="411"/>
      <c r="T87" s="410"/>
      <c r="U87" s="428"/>
      <c r="V87" s="427"/>
      <c r="W87" s="397"/>
    </row>
    <row r="88" spans="1:23" hidden="1" x14ac:dyDescent="0.2">
      <c r="A88" s="426"/>
      <c r="B88" s="426"/>
      <c r="C88" s="426"/>
      <c r="D88" s="426"/>
      <c r="E88" s="425"/>
      <c r="F88" s="424"/>
      <c r="G88" s="424"/>
      <c r="H88" s="425"/>
      <c r="I88" s="424"/>
      <c r="J88" s="424"/>
      <c r="K88" s="424"/>
      <c r="L88" s="422"/>
      <c r="M88" s="489"/>
      <c r="N88" s="423"/>
      <c r="O88" s="422"/>
      <c r="P88" s="421" t="str">
        <f t="shared" si="1"/>
        <v/>
      </c>
      <c r="Q88" s="489"/>
      <c r="R88" s="484"/>
      <c r="S88" s="422"/>
      <c r="T88" s="421"/>
      <c r="U88" s="420"/>
      <c r="V88" s="419"/>
      <c r="W88" s="397"/>
    </row>
    <row r="89" spans="1:23" hidden="1" x14ac:dyDescent="0.2">
      <c r="A89" s="418" t="s">
        <v>174</v>
      </c>
      <c r="B89" s="418" t="s">
        <v>94</v>
      </c>
      <c r="C89" s="418" t="s">
        <v>176</v>
      </c>
      <c r="D89" s="418" t="s">
        <v>81</v>
      </c>
      <c r="E89" s="416"/>
      <c r="F89" s="415"/>
      <c r="G89" s="415"/>
      <c r="H89" s="416"/>
      <c r="I89" s="415"/>
      <c r="J89" s="415"/>
      <c r="K89" s="415"/>
      <c r="L89" s="414"/>
      <c r="M89" s="488"/>
      <c r="N89" s="413"/>
      <c r="O89" s="411"/>
      <c r="P89" s="412" t="str">
        <f t="shared" si="1"/>
        <v/>
      </c>
      <c r="Q89" s="488"/>
      <c r="R89" s="482"/>
      <c r="S89" s="411"/>
      <c r="T89" s="410"/>
      <c r="U89" s="409"/>
      <c r="V89" s="408"/>
      <c r="W89" s="397"/>
    </row>
    <row r="90" spans="1:23" hidden="1" x14ac:dyDescent="0.2">
      <c r="A90" s="453"/>
      <c r="B90" s="453"/>
      <c r="C90" s="453"/>
      <c r="D90" s="453"/>
      <c r="E90" s="425"/>
      <c r="F90" s="424"/>
      <c r="G90" s="424"/>
      <c r="H90" s="425"/>
      <c r="I90" s="424"/>
      <c r="J90" s="424"/>
      <c r="K90" s="424"/>
      <c r="L90" s="422"/>
      <c r="M90" s="489"/>
      <c r="N90" s="423"/>
      <c r="O90" s="422"/>
      <c r="P90" s="421" t="str">
        <f t="shared" si="1"/>
        <v/>
      </c>
      <c r="Q90" s="489"/>
      <c r="R90" s="484"/>
      <c r="S90" s="422"/>
      <c r="T90" s="421"/>
      <c r="U90" s="420"/>
      <c r="V90" s="419"/>
      <c r="W90" s="397"/>
    </row>
    <row r="91" spans="1:23" hidden="1" x14ac:dyDescent="0.2">
      <c r="A91" s="429" t="s">
        <v>177</v>
      </c>
      <c r="B91" s="429" t="s">
        <v>79</v>
      </c>
      <c r="C91" s="429" t="s">
        <v>80</v>
      </c>
      <c r="D91" s="417" t="s">
        <v>81</v>
      </c>
      <c r="E91" s="416"/>
      <c r="F91" s="415"/>
      <c r="G91" s="415"/>
      <c r="H91" s="416"/>
      <c r="I91" s="415"/>
      <c r="J91" s="415"/>
      <c r="K91" s="415"/>
      <c r="L91" s="414"/>
      <c r="M91" s="488"/>
      <c r="N91" s="413"/>
      <c r="O91" s="411"/>
      <c r="P91" s="412" t="str">
        <f t="shared" si="1"/>
        <v/>
      </c>
      <c r="Q91" s="488"/>
      <c r="R91" s="482"/>
      <c r="S91" s="411"/>
      <c r="T91" s="410"/>
      <c r="U91" s="428"/>
      <c r="V91" s="427"/>
      <c r="W91" s="397"/>
    </row>
    <row r="92" spans="1:23" hidden="1" x14ac:dyDescent="0.2">
      <c r="A92" s="426"/>
      <c r="B92" s="426"/>
      <c r="C92" s="426"/>
      <c r="D92" s="426"/>
      <c r="E92" s="425"/>
      <c r="F92" s="424"/>
      <c r="G92" s="424"/>
      <c r="H92" s="425"/>
      <c r="I92" s="424"/>
      <c r="J92" s="424"/>
      <c r="K92" s="424"/>
      <c r="L92" s="422"/>
      <c r="M92" s="489"/>
      <c r="N92" s="423"/>
      <c r="O92" s="422"/>
      <c r="P92" s="421" t="str">
        <f t="shared" si="1"/>
        <v/>
      </c>
      <c r="Q92" s="489"/>
      <c r="R92" s="484"/>
      <c r="S92" s="422"/>
      <c r="T92" s="421"/>
      <c r="U92" s="420"/>
      <c r="V92" s="419"/>
      <c r="W92" s="397"/>
    </row>
    <row r="93" spans="1:23" hidden="1" x14ac:dyDescent="0.2">
      <c r="A93" s="429" t="s">
        <v>178</v>
      </c>
      <c r="B93" s="429" t="s">
        <v>79</v>
      </c>
      <c r="C93" s="429" t="s">
        <v>179</v>
      </c>
      <c r="D93" s="417" t="s">
        <v>81</v>
      </c>
      <c r="E93" s="416"/>
      <c r="F93" s="415"/>
      <c r="G93" s="415"/>
      <c r="H93" s="416"/>
      <c r="I93" s="415"/>
      <c r="J93" s="415"/>
      <c r="K93" s="415"/>
      <c r="L93" s="414"/>
      <c r="M93" s="488"/>
      <c r="N93" s="413"/>
      <c r="O93" s="411"/>
      <c r="P93" s="412" t="str">
        <f t="shared" si="1"/>
        <v/>
      </c>
      <c r="Q93" s="488"/>
      <c r="R93" s="482"/>
      <c r="S93" s="411"/>
      <c r="T93" s="410"/>
      <c r="U93" s="428"/>
      <c r="V93" s="427"/>
      <c r="W93" s="397"/>
    </row>
    <row r="94" spans="1:23" hidden="1" x14ac:dyDescent="0.2">
      <c r="A94" s="426"/>
      <c r="B94" s="426"/>
      <c r="C94" s="426"/>
      <c r="D94" s="426"/>
      <c r="E94" s="425"/>
      <c r="F94" s="424"/>
      <c r="G94" s="424"/>
      <c r="H94" s="425"/>
      <c r="I94" s="424"/>
      <c r="J94" s="424"/>
      <c r="K94" s="424"/>
      <c r="L94" s="422"/>
      <c r="M94" s="489"/>
      <c r="N94" s="423"/>
      <c r="O94" s="422"/>
      <c r="P94" s="421" t="str">
        <f t="shared" si="1"/>
        <v/>
      </c>
      <c r="Q94" s="489"/>
      <c r="R94" s="484"/>
      <c r="S94" s="422"/>
      <c r="T94" s="421"/>
      <c r="U94" s="420"/>
      <c r="V94" s="419"/>
      <c r="W94" s="397"/>
    </row>
    <row r="95" spans="1:23" ht="12.75" customHeight="1" x14ac:dyDescent="0.2">
      <c r="A95" s="452" t="s">
        <v>181</v>
      </c>
      <c r="B95" s="452" t="s">
        <v>94</v>
      </c>
      <c r="C95" s="452" t="s">
        <v>182</v>
      </c>
      <c r="D95" s="448" t="s">
        <v>81</v>
      </c>
      <c r="E95" s="447" t="s">
        <v>82</v>
      </c>
      <c r="F95" s="445" t="s">
        <v>415</v>
      </c>
      <c r="G95" s="445"/>
      <c r="H95" s="447" t="s">
        <v>90</v>
      </c>
      <c r="I95" s="445" t="s">
        <v>98</v>
      </c>
      <c r="J95" s="445" t="s">
        <v>229</v>
      </c>
      <c r="K95" s="445"/>
      <c r="L95" s="444" t="s">
        <v>159</v>
      </c>
      <c r="M95" s="490">
        <v>0.58333333333333337</v>
      </c>
      <c r="N95" s="443"/>
      <c r="O95" s="435"/>
      <c r="P95" s="442" t="str">
        <f t="shared" si="1"/>
        <v/>
      </c>
      <c r="Q95" s="490"/>
      <c r="R95" s="490"/>
      <c r="S95" s="435"/>
      <c r="T95" s="441"/>
      <c r="U95" s="440"/>
      <c r="V95" s="632"/>
      <c r="W95" s="397"/>
    </row>
    <row r="96" spans="1:23" x14ac:dyDescent="0.2">
      <c r="A96" s="438"/>
      <c r="B96" s="438"/>
      <c r="C96" s="438"/>
      <c r="D96" s="438"/>
      <c r="E96" s="437"/>
      <c r="F96" s="436"/>
      <c r="G96" s="436"/>
      <c r="H96" s="437"/>
      <c r="I96" s="436"/>
      <c r="J96" s="436"/>
      <c r="K96" s="436"/>
      <c r="L96" s="433"/>
      <c r="M96" s="491"/>
      <c r="N96" s="434"/>
      <c r="O96" s="433"/>
      <c r="P96" s="432" t="str">
        <f t="shared" si="1"/>
        <v/>
      </c>
      <c r="Q96" s="491"/>
      <c r="R96" s="483"/>
      <c r="S96" s="433"/>
      <c r="T96" s="432"/>
      <c r="U96" s="431"/>
      <c r="V96" s="430"/>
      <c r="W96" s="397"/>
    </row>
    <row r="97" spans="1:23" hidden="1" x14ac:dyDescent="0.2">
      <c r="A97" s="429" t="s">
        <v>183</v>
      </c>
      <c r="B97" s="429" t="s">
        <v>74</v>
      </c>
      <c r="C97" s="429" t="s">
        <v>184</v>
      </c>
      <c r="D97" s="417" t="s">
        <v>86</v>
      </c>
      <c r="E97" s="416"/>
      <c r="F97" s="415"/>
      <c r="G97" s="415"/>
      <c r="H97" s="416"/>
      <c r="I97" s="415"/>
      <c r="J97" s="415"/>
      <c r="K97" s="415"/>
      <c r="L97" s="414"/>
      <c r="M97" s="488"/>
      <c r="N97" s="413"/>
      <c r="O97" s="411"/>
      <c r="P97" s="412" t="str">
        <f t="shared" si="1"/>
        <v/>
      </c>
      <c r="Q97" s="488"/>
      <c r="R97" s="482"/>
      <c r="S97" s="411"/>
      <c r="T97" s="410"/>
      <c r="U97" s="428"/>
      <c r="V97" s="427"/>
      <c r="W97" s="397"/>
    </row>
    <row r="98" spans="1:23" hidden="1" x14ac:dyDescent="0.2">
      <c r="A98" s="426"/>
      <c r="B98" s="426"/>
      <c r="C98" s="426"/>
      <c r="D98" s="426"/>
      <c r="E98" s="425"/>
      <c r="F98" s="424"/>
      <c r="G98" s="424"/>
      <c r="H98" s="425"/>
      <c r="I98" s="424"/>
      <c r="J98" s="424"/>
      <c r="K98" s="424"/>
      <c r="L98" s="422"/>
      <c r="M98" s="489"/>
      <c r="N98" s="423"/>
      <c r="O98" s="422"/>
      <c r="P98" s="421" t="str">
        <f t="shared" si="1"/>
        <v/>
      </c>
      <c r="Q98" s="489"/>
      <c r="R98" s="484"/>
      <c r="S98" s="422"/>
      <c r="T98" s="421"/>
      <c r="U98" s="420"/>
      <c r="V98" s="419"/>
      <c r="W98" s="397"/>
    </row>
    <row r="99" spans="1:23" hidden="1" x14ac:dyDescent="0.2">
      <c r="A99" s="429" t="s">
        <v>185</v>
      </c>
      <c r="B99" s="429" t="s">
        <v>74</v>
      </c>
      <c r="C99" s="429" t="s">
        <v>186</v>
      </c>
      <c r="D99" s="417" t="s">
        <v>86</v>
      </c>
      <c r="E99" s="416"/>
      <c r="F99" s="415"/>
      <c r="G99" s="415"/>
      <c r="H99" s="416"/>
      <c r="I99" s="415"/>
      <c r="J99" s="415"/>
      <c r="K99" s="415"/>
      <c r="L99" s="414"/>
      <c r="M99" s="488"/>
      <c r="N99" s="413"/>
      <c r="O99" s="411"/>
      <c r="P99" s="412" t="str">
        <f t="shared" si="1"/>
        <v/>
      </c>
      <c r="Q99" s="488"/>
      <c r="R99" s="482"/>
      <c r="S99" s="411"/>
      <c r="T99" s="410"/>
      <c r="U99" s="428"/>
      <c r="V99" s="427"/>
      <c r="W99" s="397"/>
    </row>
    <row r="100" spans="1:23" hidden="1" x14ac:dyDescent="0.2">
      <c r="A100" s="426"/>
      <c r="B100" s="426"/>
      <c r="C100" s="426"/>
      <c r="D100" s="426"/>
      <c r="E100" s="425"/>
      <c r="F100" s="424"/>
      <c r="G100" s="424"/>
      <c r="H100" s="425"/>
      <c r="I100" s="424"/>
      <c r="J100" s="424"/>
      <c r="K100" s="424"/>
      <c r="L100" s="422"/>
      <c r="M100" s="489"/>
      <c r="N100" s="423"/>
      <c r="O100" s="422"/>
      <c r="P100" s="421" t="str">
        <f t="shared" si="1"/>
        <v/>
      </c>
      <c r="Q100" s="489"/>
      <c r="R100" s="484"/>
      <c r="S100" s="422"/>
      <c r="T100" s="421"/>
      <c r="U100" s="420"/>
      <c r="V100" s="419"/>
      <c r="W100" s="397"/>
    </row>
    <row r="101" spans="1:23" hidden="1" x14ac:dyDescent="0.2">
      <c r="A101" s="429" t="s">
        <v>187</v>
      </c>
      <c r="B101" s="429" t="s">
        <v>79</v>
      </c>
      <c r="C101" s="429" t="s">
        <v>188</v>
      </c>
      <c r="D101" s="417" t="s">
        <v>81</v>
      </c>
      <c r="E101" s="416"/>
      <c r="F101" s="415"/>
      <c r="G101" s="415"/>
      <c r="H101" s="416"/>
      <c r="I101" s="415"/>
      <c r="J101" s="415"/>
      <c r="K101" s="415"/>
      <c r="L101" s="414"/>
      <c r="M101" s="488"/>
      <c r="N101" s="413"/>
      <c r="O101" s="411"/>
      <c r="P101" s="412" t="str">
        <f t="shared" si="1"/>
        <v/>
      </c>
      <c r="Q101" s="488"/>
      <c r="R101" s="482"/>
      <c r="S101" s="411"/>
      <c r="T101" s="410"/>
      <c r="U101" s="409"/>
      <c r="V101" s="408"/>
      <c r="W101" s="397"/>
    </row>
    <row r="102" spans="1:23" hidden="1" x14ac:dyDescent="0.2">
      <c r="A102" s="426"/>
      <c r="B102" s="426"/>
      <c r="C102" s="426"/>
      <c r="D102" s="426"/>
      <c r="E102" s="425"/>
      <c r="F102" s="424"/>
      <c r="G102" s="424"/>
      <c r="H102" s="425"/>
      <c r="I102" s="424"/>
      <c r="J102" s="424"/>
      <c r="K102" s="424"/>
      <c r="L102" s="422"/>
      <c r="M102" s="489"/>
      <c r="N102" s="423"/>
      <c r="O102" s="422"/>
      <c r="P102" s="421" t="str">
        <f t="shared" si="1"/>
        <v/>
      </c>
      <c r="Q102" s="489"/>
      <c r="R102" s="484"/>
      <c r="S102" s="422"/>
      <c r="T102" s="421"/>
      <c r="U102" s="420"/>
      <c r="V102" s="419"/>
      <c r="W102" s="397"/>
    </row>
    <row r="103" spans="1:23" hidden="1" x14ac:dyDescent="0.2">
      <c r="A103" s="429" t="s">
        <v>189</v>
      </c>
      <c r="B103" s="429" t="s">
        <v>79</v>
      </c>
      <c r="C103" s="429" t="s">
        <v>190</v>
      </c>
      <c r="D103" s="417" t="s">
        <v>81</v>
      </c>
      <c r="E103" s="416"/>
      <c r="F103" s="415"/>
      <c r="G103" s="415"/>
      <c r="H103" s="416"/>
      <c r="I103" s="415"/>
      <c r="J103" s="415"/>
      <c r="K103" s="415"/>
      <c r="L103" s="414"/>
      <c r="M103" s="488"/>
      <c r="N103" s="413"/>
      <c r="O103" s="411"/>
      <c r="P103" s="412" t="str">
        <f t="shared" si="1"/>
        <v/>
      </c>
      <c r="Q103" s="488"/>
      <c r="R103" s="482"/>
      <c r="S103" s="411"/>
      <c r="T103" s="410"/>
      <c r="U103" s="428"/>
      <c r="V103" s="427"/>
      <c r="W103" s="397"/>
    </row>
    <row r="104" spans="1:23" hidden="1" x14ac:dyDescent="0.2">
      <c r="A104" s="426"/>
      <c r="B104" s="426"/>
      <c r="C104" s="426"/>
      <c r="D104" s="426"/>
      <c r="E104" s="425"/>
      <c r="F104" s="424"/>
      <c r="G104" s="424"/>
      <c r="H104" s="425"/>
      <c r="I104" s="424"/>
      <c r="J104" s="424"/>
      <c r="K104" s="424"/>
      <c r="L104" s="422"/>
      <c r="M104" s="489"/>
      <c r="N104" s="423"/>
      <c r="O104" s="422"/>
      <c r="P104" s="421" t="str">
        <f t="shared" si="1"/>
        <v/>
      </c>
      <c r="Q104" s="489"/>
      <c r="R104" s="484"/>
      <c r="S104" s="422"/>
      <c r="T104" s="421"/>
      <c r="U104" s="420"/>
      <c r="V104" s="419"/>
      <c r="W104" s="397"/>
    </row>
    <row r="105" spans="1:23" x14ac:dyDescent="0.2">
      <c r="A105" s="698" t="s">
        <v>191</v>
      </c>
      <c r="B105" s="698" t="s">
        <v>94</v>
      </c>
      <c r="C105" s="698" t="s">
        <v>192</v>
      </c>
      <c r="D105" s="699" t="s">
        <v>81</v>
      </c>
      <c r="E105" s="700" t="s">
        <v>82</v>
      </c>
      <c r="F105" s="701" t="s">
        <v>220</v>
      </c>
      <c r="G105" s="701"/>
      <c r="H105" s="700"/>
      <c r="I105" s="701"/>
      <c r="J105" s="701"/>
      <c r="K105" s="701"/>
      <c r="L105" s="702"/>
      <c r="M105" s="703">
        <v>0.70833333333333337</v>
      </c>
      <c r="N105" s="704">
        <v>0.625</v>
      </c>
      <c r="O105" s="705"/>
      <c r="P105" s="706">
        <f t="shared" si="1"/>
        <v>8.333333333333337E-2</v>
      </c>
      <c r="Q105" s="703">
        <v>0.72916666666666663</v>
      </c>
      <c r="R105" s="694">
        <v>0.72916666666666663</v>
      </c>
      <c r="S105" s="702"/>
      <c r="T105" s="707">
        <f>IF(R105="","",MAX(Q105-R105,0))</f>
        <v>0</v>
      </c>
      <c r="U105" s="708"/>
      <c r="V105" s="709"/>
      <c r="W105" s="397"/>
    </row>
    <row r="106" spans="1:23" ht="13.5" thickBot="1" x14ac:dyDescent="0.25">
      <c r="A106" s="710"/>
      <c r="B106" s="710"/>
      <c r="C106" s="710"/>
      <c r="D106" s="710"/>
      <c r="E106" s="711" t="s">
        <v>221</v>
      </c>
      <c r="F106" s="712" t="s">
        <v>220</v>
      </c>
      <c r="G106" s="712"/>
      <c r="H106" s="711"/>
      <c r="I106" s="712"/>
      <c r="J106" s="712"/>
      <c r="K106" s="712"/>
      <c r="L106" s="713"/>
      <c r="M106" s="714">
        <v>0.70833333333333337</v>
      </c>
      <c r="N106" s="715">
        <v>0.66319444444444442</v>
      </c>
      <c r="O106" s="716"/>
      <c r="P106" s="717">
        <f t="shared" si="1"/>
        <v>4.5138888888888951E-2</v>
      </c>
      <c r="Q106" s="714">
        <v>0.73611111111111116</v>
      </c>
      <c r="R106" s="718">
        <v>0.73611111111111116</v>
      </c>
      <c r="S106" s="719"/>
      <c r="T106" s="717">
        <f>IF(R106="","",MAX(Q106-R106,0))</f>
        <v>0</v>
      </c>
      <c r="U106" s="720"/>
      <c r="V106" s="721"/>
      <c r="W106" s="397"/>
    </row>
    <row r="107" spans="1:23" x14ac:dyDescent="0.2">
      <c r="A107" s="452" t="s">
        <v>242</v>
      </c>
      <c r="B107" s="448" t="s">
        <v>79</v>
      </c>
      <c r="C107" s="452" t="s">
        <v>316</v>
      </c>
      <c r="D107" s="448" t="s">
        <v>81</v>
      </c>
      <c r="E107" s="447" t="s">
        <v>82</v>
      </c>
      <c r="F107" s="445"/>
      <c r="G107" s="446"/>
      <c r="H107" s="690" t="s">
        <v>90</v>
      </c>
      <c r="I107" s="445" t="s">
        <v>314</v>
      </c>
      <c r="J107" s="445" t="s">
        <v>229</v>
      </c>
      <c r="K107" s="445"/>
      <c r="L107" s="444" t="s">
        <v>159</v>
      </c>
      <c r="M107" s="691"/>
      <c r="N107" s="692"/>
      <c r="O107" s="693"/>
      <c r="P107" s="451" t="str">
        <f t="shared" si="1"/>
        <v/>
      </c>
      <c r="Q107" s="691"/>
      <c r="R107" s="722">
        <v>0.72916666666666663</v>
      </c>
      <c r="S107" s="693"/>
      <c r="T107" s="451"/>
      <c r="U107" s="450"/>
      <c r="V107" s="449"/>
      <c r="W107" s="397"/>
    </row>
    <row r="108" spans="1:23" x14ac:dyDescent="0.2">
      <c r="A108" s="438"/>
      <c r="B108" s="438"/>
      <c r="C108" s="438"/>
      <c r="D108" s="438"/>
      <c r="E108" s="437"/>
      <c r="F108" s="436"/>
      <c r="G108" s="436"/>
      <c r="H108" s="437"/>
      <c r="I108" s="436"/>
      <c r="J108" s="436"/>
      <c r="K108" s="436"/>
      <c r="L108" s="435"/>
      <c r="M108" s="491"/>
      <c r="N108" s="434"/>
      <c r="O108" s="433"/>
      <c r="P108" s="432" t="str">
        <f t="shared" si="1"/>
        <v/>
      </c>
      <c r="Q108" s="491"/>
      <c r="R108" s="723"/>
      <c r="S108" s="695"/>
      <c r="T108" s="432"/>
      <c r="U108" s="431"/>
      <c r="V108" s="430"/>
      <c r="W108" s="397"/>
    </row>
    <row r="109" spans="1:23" x14ac:dyDescent="0.2">
      <c r="A109" s="696" t="s">
        <v>313</v>
      </c>
      <c r="B109" s="697" t="s">
        <v>79</v>
      </c>
      <c r="C109" s="696" t="s">
        <v>314</v>
      </c>
      <c r="D109" s="448" t="s">
        <v>81</v>
      </c>
      <c r="E109" s="447" t="s">
        <v>82</v>
      </c>
      <c r="F109" s="445"/>
      <c r="G109" s="446"/>
      <c r="H109" s="690" t="s">
        <v>222</v>
      </c>
      <c r="I109" s="445"/>
      <c r="J109" s="445" t="s">
        <v>229</v>
      </c>
      <c r="K109" s="445"/>
      <c r="L109" s="444" t="s">
        <v>159</v>
      </c>
      <c r="M109" s="490"/>
      <c r="N109" s="443"/>
      <c r="O109" s="435"/>
      <c r="P109" s="442" t="str">
        <f t="shared" si="1"/>
        <v/>
      </c>
      <c r="Q109" s="490"/>
      <c r="R109" s="722">
        <v>0.72916666666666663</v>
      </c>
      <c r="S109" s="435"/>
      <c r="T109" s="442"/>
      <c r="U109" s="440"/>
      <c r="V109" s="439"/>
      <c r="W109" s="397"/>
    </row>
    <row r="110" spans="1:23" x14ac:dyDescent="0.2">
      <c r="A110" s="696"/>
      <c r="B110" s="696"/>
      <c r="C110" s="696"/>
      <c r="D110" s="438"/>
      <c r="E110" s="437"/>
      <c r="F110" s="436"/>
      <c r="G110" s="436"/>
      <c r="H110" s="437"/>
      <c r="I110" s="436"/>
      <c r="J110" s="436"/>
      <c r="K110" s="436"/>
      <c r="L110" s="435"/>
      <c r="M110" s="491"/>
      <c r="N110" s="434"/>
      <c r="O110" s="433"/>
      <c r="P110" s="432" t="str">
        <f t="shared" si="1"/>
        <v/>
      </c>
      <c r="Q110" s="491"/>
      <c r="R110" s="483"/>
      <c r="S110" s="433"/>
      <c r="T110" s="432"/>
      <c r="U110" s="431"/>
      <c r="V110" s="430"/>
      <c r="W110" s="397"/>
    </row>
    <row r="111" spans="1:23" hidden="1" x14ac:dyDescent="0.2">
      <c r="A111" s="493"/>
      <c r="B111" s="494" t="s">
        <v>79</v>
      </c>
      <c r="C111" s="493"/>
      <c r="D111" s="494" t="s">
        <v>81</v>
      </c>
      <c r="E111" s="416"/>
      <c r="F111" s="415"/>
      <c r="G111" s="415"/>
      <c r="H111" s="416"/>
      <c r="I111" s="415"/>
      <c r="J111" s="415"/>
      <c r="K111" s="415"/>
      <c r="L111" s="414"/>
      <c r="M111" s="488"/>
      <c r="N111" s="413"/>
      <c r="O111" s="411"/>
      <c r="P111" s="412" t="str">
        <f t="shared" si="1"/>
        <v/>
      </c>
      <c r="Q111" s="488"/>
      <c r="R111" s="482"/>
      <c r="S111" s="411"/>
      <c r="T111" s="412"/>
      <c r="U111" s="428"/>
      <c r="V111" s="427"/>
      <c r="W111" s="397"/>
    </row>
    <row r="112" spans="1:23" hidden="1" x14ac:dyDescent="0.2">
      <c r="A112" s="487"/>
      <c r="B112" s="487"/>
      <c r="C112" s="487"/>
      <c r="D112" s="487"/>
      <c r="E112" s="425"/>
      <c r="F112" s="424"/>
      <c r="G112" s="424"/>
      <c r="H112" s="425"/>
      <c r="I112" s="424"/>
      <c r="J112" s="424"/>
      <c r="K112" s="424"/>
      <c r="L112" s="422"/>
      <c r="M112" s="489"/>
      <c r="N112" s="423"/>
      <c r="O112" s="422"/>
      <c r="P112" s="421" t="str">
        <f t="shared" si="1"/>
        <v/>
      </c>
      <c r="Q112" s="489"/>
      <c r="R112" s="484"/>
      <c r="S112" s="422"/>
      <c r="T112" s="421"/>
      <c r="U112" s="420"/>
      <c r="V112" s="419"/>
      <c r="W112" s="397"/>
    </row>
    <row r="113" spans="1:23" hidden="1" x14ac:dyDescent="0.2">
      <c r="A113" s="495"/>
      <c r="B113" s="495" t="s">
        <v>79</v>
      </c>
      <c r="C113" s="495"/>
      <c r="D113" s="494" t="s">
        <v>81</v>
      </c>
      <c r="E113" s="416"/>
      <c r="F113" s="415"/>
      <c r="G113" s="415"/>
      <c r="H113" s="416"/>
      <c r="I113" s="415"/>
      <c r="J113" s="415"/>
      <c r="K113" s="415"/>
      <c r="L113" s="414"/>
      <c r="M113" s="488"/>
      <c r="N113" s="413"/>
      <c r="O113" s="411"/>
      <c r="P113" s="412" t="str">
        <f t="shared" si="1"/>
        <v/>
      </c>
      <c r="Q113" s="488"/>
      <c r="R113" s="482"/>
      <c r="S113" s="411"/>
      <c r="T113" s="412"/>
      <c r="U113" s="409"/>
      <c r="V113" s="408"/>
      <c r="W113" s="397"/>
    </row>
    <row r="114" spans="1:23" ht="13.5" hidden="1" thickBot="1" x14ac:dyDescent="0.25">
      <c r="A114" s="496"/>
      <c r="B114" s="496"/>
      <c r="C114" s="496"/>
      <c r="D114" s="496"/>
      <c r="E114" s="407"/>
      <c r="F114" s="406"/>
      <c r="G114" s="406"/>
      <c r="H114" s="407"/>
      <c r="I114" s="406"/>
      <c r="J114" s="406"/>
      <c r="K114" s="406"/>
      <c r="L114" s="404"/>
      <c r="M114" s="492"/>
      <c r="N114" s="405"/>
      <c r="O114" s="404"/>
      <c r="P114" s="402" t="str">
        <f t="shared" si="1"/>
        <v/>
      </c>
      <c r="Q114" s="492"/>
      <c r="R114" s="486"/>
      <c r="S114" s="403"/>
      <c r="T114" s="402"/>
      <c r="U114" s="401"/>
      <c r="V114" s="400"/>
      <c r="W114" s="397"/>
    </row>
    <row r="115" spans="1:23" x14ac:dyDescent="0.2">
      <c r="E115" s="398"/>
      <c r="F115" s="399"/>
      <c r="G115" s="399"/>
      <c r="H115" s="398"/>
      <c r="I115" s="399"/>
      <c r="J115" s="399"/>
      <c r="K115" s="399"/>
      <c r="L115" s="398"/>
      <c r="M115" s="397"/>
      <c r="N115" s="396"/>
      <c r="O115" s="395"/>
      <c r="P115" s="394">
        <v>4.1666666666666664E-2</v>
      </c>
      <c r="Q115" s="394"/>
      <c r="R115" s="396"/>
      <c r="S115" s="395"/>
      <c r="T115" s="394"/>
    </row>
    <row r="116" spans="1:23" x14ac:dyDescent="0.2">
      <c r="I116" s="393"/>
      <c r="J116" s="393"/>
      <c r="K116" s="393"/>
      <c r="N116" s="391"/>
      <c r="O116" s="391"/>
      <c r="P116" s="388">
        <v>1</v>
      </c>
    </row>
    <row r="117" spans="1:23" ht="15" hidden="1" x14ac:dyDescent="0.2">
      <c r="G117" s="390" t="s">
        <v>193</v>
      </c>
      <c r="I117" s="393"/>
      <c r="J117" s="393"/>
      <c r="K117" s="393"/>
      <c r="N117" s="391"/>
      <c r="O117" s="392"/>
    </row>
    <row r="118" spans="1:23" ht="15" hidden="1" x14ac:dyDescent="0.2">
      <c r="G118" s="390" t="s">
        <v>99</v>
      </c>
      <c r="I118" s="393"/>
      <c r="J118" s="393"/>
      <c r="K118" s="393"/>
      <c r="N118" s="391"/>
      <c r="O118" s="391"/>
    </row>
    <row r="119" spans="1:23" ht="15" hidden="1" x14ac:dyDescent="0.2">
      <c r="G119" s="390" t="s">
        <v>194</v>
      </c>
      <c r="I119" s="393"/>
      <c r="J119" s="393"/>
      <c r="K119" s="393"/>
      <c r="N119" s="391"/>
      <c r="O119" s="391"/>
    </row>
    <row r="120" spans="1:23" ht="15" hidden="1" x14ac:dyDescent="0.2">
      <c r="G120" s="390" t="s">
        <v>102</v>
      </c>
      <c r="I120" s="393"/>
      <c r="J120" s="393"/>
      <c r="K120" s="393"/>
      <c r="N120" s="391"/>
      <c r="O120" s="391"/>
    </row>
    <row r="121" spans="1:23" ht="15" hidden="1" x14ac:dyDescent="0.2">
      <c r="G121" s="390" t="s">
        <v>195</v>
      </c>
      <c r="N121" s="391"/>
      <c r="O121" s="392"/>
    </row>
    <row r="122" spans="1:23" ht="15" hidden="1" x14ac:dyDescent="0.2">
      <c r="G122" s="390" t="s">
        <v>105</v>
      </c>
      <c r="N122" s="391"/>
      <c r="O122" s="391"/>
    </row>
    <row r="123" spans="1:23" ht="15" hidden="1" x14ac:dyDescent="0.2">
      <c r="G123" s="390" t="s">
        <v>196</v>
      </c>
      <c r="N123" s="391"/>
      <c r="O123" s="391"/>
    </row>
    <row r="124" spans="1:23" ht="15" hidden="1" x14ac:dyDescent="0.2">
      <c r="G124" s="390" t="s">
        <v>107</v>
      </c>
      <c r="N124" s="391"/>
      <c r="O124" s="391"/>
    </row>
    <row r="125" spans="1:23" ht="15" hidden="1" x14ac:dyDescent="0.2">
      <c r="G125" s="390" t="s">
        <v>197</v>
      </c>
    </row>
    <row r="126" spans="1:23" ht="15" hidden="1" x14ac:dyDescent="0.2">
      <c r="G126" s="390" t="s">
        <v>110</v>
      </c>
    </row>
    <row r="127" spans="1:23" ht="15" hidden="1" x14ac:dyDescent="0.2">
      <c r="G127" s="390" t="s">
        <v>198</v>
      </c>
    </row>
    <row r="128" spans="1:23" ht="15" hidden="1" x14ac:dyDescent="0.2">
      <c r="G128" s="390" t="s">
        <v>113</v>
      </c>
    </row>
    <row r="129" spans="7:7" ht="15" hidden="1" x14ac:dyDescent="0.2">
      <c r="G129" s="390" t="s">
        <v>199</v>
      </c>
    </row>
    <row r="130" spans="7:7" ht="15" hidden="1" x14ac:dyDescent="0.2">
      <c r="G130" s="390" t="s">
        <v>116</v>
      </c>
    </row>
    <row r="131" spans="7:7" ht="15" hidden="1" x14ac:dyDescent="0.2">
      <c r="G131" s="390" t="s">
        <v>200</v>
      </c>
    </row>
    <row r="132" spans="7:7" ht="15" hidden="1" x14ac:dyDescent="0.2">
      <c r="G132" s="390" t="s">
        <v>119</v>
      </c>
    </row>
    <row r="133" spans="7:7" ht="15" hidden="1" x14ac:dyDescent="0.2">
      <c r="G133" s="390" t="s">
        <v>201</v>
      </c>
    </row>
    <row r="134" spans="7:7" ht="15" hidden="1" x14ac:dyDescent="0.2">
      <c r="G134" s="390" t="s">
        <v>124</v>
      </c>
    </row>
    <row r="135" spans="7:7" ht="15" hidden="1" x14ac:dyDescent="0.2">
      <c r="G135" s="390" t="s">
        <v>202</v>
      </c>
    </row>
    <row r="136" spans="7:7" ht="15" hidden="1" x14ac:dyDescent="0.2">
      <c r="G136" s="390" t="s">
        <v>127</v>
      </c>
    </row>
    <row r="137" spans="7:7" ht="15" hidden="1" x14ac:dyDescent="0.2">
      <c r="G137" s="390" t="s">
        <v>203</v>
      </c>
    </row>
    <row r="138" spans="7:7" ht="15" hidden="1" x14ac:dyDescent="0.2">
      <c r="G138" s="390" t="s">
        <v>129</v>
      </c>
    </row>
    <row r="139" spans="7:7" ht="15" hidden="1" x14ac:dyDescent="0.2">
      <c r="G139" s="390" t="s">
        <v>204</v>
      </c>
    </row>
    <row r="140" spans="7:7" ht="15" hidden="1" x14ac:dyDescent="0.2">
      <c r="G140" s="390" t="s">
        <v>132</v>
      </c>
    </row>
    <row r="141" spans="7:7" ht="15" hidden="1" x14ac:dyDescent="0.2">
      <c r="G141" s="390" t="s">
        <v>205</v>
      </c>
    </row>
    <row r="142" spans="7:7" ht="15" hidden="1" x14ac:dyDescent="0.2">
      <c r="G142" s="390" t="s">
        <v>135</v>
      </c>
    </row>
    <row r="143" spans="7:7" ht="15" hidden="1" x14ac:dyDescent="0.2">
      <c r="G143" s="390" t="s">
        <v>206</v>
      </c>
    </row>
    <row r="144" spans="7:7" ht="15" hidden="1" x14ac:dyDescent="0.2">
      <c r="G144" s="390" t="s">
        <v>139</v>
      </c>
    </row>
    <row r="145" spans="7:16" ht="15" hidden="1" x14ac:dyDescent="0.2">
      <c r="G145" s="390" t="s">
        <v>207</v>
      </c>
    </row>
    <row r="146" spans="7:16" ht="15" hidden="1" x14ac:dyDescent="0.2">
      <c r="G146" s="390" t="s">
        <v>142</v>
      </c>
    </row>
    <row r="147" spans="7:16" ht="15" hidden="1" x14ac:dyDescent="0.2">
      <c r="G147" s="390" t="s">
        <v>208</v>
      </c>
    </row>
    <row r="148" spans="7:16" ht="15" hidden="1" x14ac:dyDescent="0.2">
      <c r="G148" s="390" t="s">
        <v>145</v>
      </c>
    </row>
    <row r="149" spans="7:16" ht="15" hidden="1" x14ac:dyDescent="0.2">
      <c r="G149" s="390" t="s">
        <v>209</v>
      </c>
    </row>
    <row r="150" spans="7:16" ht="15" hidden="1" x14ac:dyDescent="0.2">
      <c r="G150" s="390" t="s">
        <v>148</v>
      </c>
    </row>
    <row r="151" spans="7:16" ht="15" hidden="1" x14ac:dyDescent="0.2">
      <c r="G151" s="390" t="s">
        <v>210</v>
      </c>
    </row>
    <row r="152" spans="7:16" ht="15" hidden="1" x14ac:dyDescent="0.2">
      <c r="G152" s="390" t="s">
        <v>150</v>
      </c>
    </row>
    <row r="153" spans="7:16" ht="15" hidden="1" x14ac:dyDescent="0.2">
      <c r="G153" s="390" t="s">
        <v>211</v>
      </c>
    </row>
    <row r="154" spans="7:16" ht="15" hidden="1" x14ac:dyDescent="0.2">
      <c r="G154" s="390" t="s">
        <v>152</v>
      </c>
    </row>
    <row r="155" spans="7:16" ht="15" hidden="1" x14ac:dyDescent="0.2">
      <c r="G155" s="390" t="s">
        <v>212</v>
      </c>
    </row>
    <row r="156" spans="7:16" ht="15" hidden="1" x14ac:dyDescent="0.2">
      <c r="G156" s="390" t="s">
        <v>154</v>
      </c>
    </row>
    <row r="157" spans="7:16" ht="15" hidden="1" x14ac:dyDescent="0.2">
      <c r="G157" s="390" t="s">
        <v>213</v>
      </c>
    </row>
    <row r="158" spans="7:16" ht="15" hidden="1" x14ac:dyDescent="0.25">
      <c r="G158" s="389" t="s">
        <v>79</v>
      </c>
    </row>
    <row r="159" spans="7:16" x14ac:dyDescent="0.2">
      <c r="P159" s="388">
        <v>0</v>
      </c>
    </row>
    <row r="160" spans="7:16" x14ac:dyDescent="0.2">
      <c r="P160" s="899">
        <v>4.1666666666666664E-2</v>
      </c>
    </row>
  </sheetData>
  <autoFilter ref="A7:V114">
    <filterColumn colId="3">
      <colorFilter dxfId="1"/>
    </filterColumn>
    <filterColumn colId="12" showButton="0"/>
    <filterColumn colId="13" showButton="0"/>
    <filterColumn colId="14" showButton="0"/>
    <filterColumn colId="16" showButton="0"/>
    <filterColumn colId="17" showButton="0"/>
    <filterColumn colId="18" showButton="0"/>
  </autoFilter>
  <dataConsolidate link="1"/>
  <mergeCells count="2">
    <mergeCell ref="M7:P7"/>
    <mergeCell ref="Q7:T7"/>
  </mergeCells>
  <conditionalFormatting sqref="O115 S115">
    <cfRule type="cellIs" dxfId="0" priority="1" stopIfTrue="1" operator="between">
      <formula>1</formula>
      <formula>2</formula>
    </cfRule>
  </conditionalFormatting>
  <dataValidations count="9">
    <dataValidation type="list" allowBlank="1" showInputMessage="1" showErrorMessage="1" sqref="L9:L114">
      <formula1>$X$71:$X$73</formula1>
    </dataValidation>
    <dataValidation type="list" allowBlank="1" showInputMessage="1" showErrorMessage="1" sqref="F4">
      <formula1>$X$26:$X$67</formula1>
    </dataValidation>
    <dataValidation type="list" allowBlank="1" showInputMessage="1" showErrorMessage="1" sqref="S9:S114 O9:O114">
      <formula1>$X$22:$X$24</formula1>
    </dataValidation>
    <dataValidation type="list" allowBlank="1" showInputMessage="1" showErrorMessage="1" sqref="H9:H114">
      <formula1>$X$14:$X$17</formula1>
    </dataValidation>
    <dataValidation type="list" allowBlank="1" showInputMessage="1" showErrorMessage="1" sqref="U78 U10:U18 U20:U26 U46:U56 U58:U60 U28:U34 U36 U80:U84 U86:U94 U38:U40 U62:U76 U96:U114 G9:G114 U42:U44">
      <formula1>$X$19:$X$20</formula1>
    </dataValidation>
    <dataValidation type="list" allowBlank="1" showInputMessage="1" showErrorMessage="1" sqref="E9:E114">
      <formula1>$X$9:$X$12</formula1>
    </dataValidation>
    <dataValidation type="list" allowBlank="1" showInputMessage="1" showErrorMessage="1" sqref="L116:L120">
      <formula1>$X$41:$X$45</formula1>
    </dataValidation>
    <dataValidation type="list" allowBlank="1" showInputMessage="1" showErrorMessage="1" sqref="U85 U9 U19 U57 U27 U79 U35 U61 U37 U95 U41 U77 U45">
      <formula1>$X$16:$X$16</formula1>
    </dataValidation>
    <dataValidation type="list" allowBlank="1" showInputMessage="1" showErrorMessage="1" sqref="J9:J114">
      <formula1>$X$75:$X$77</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933682D644544EB02D4B7EC1D30091" ma:contentTypeVersion="0" ma:contentTypeDescription="Create a new document." ma:contentTypeScope="" ma:versionID="19321c252177be8d9ce1721df7de9ae0">
  <xsd:schema xmlns:xsd="http://www.w3.org/2001/XMLSchema" xmlns:xs="http://www.w3.org/2001/XMLSchema" xmlns:p="http://schemas.microsoft.com/office/2006/metadata/properties" targetNamespace="http://schemas.microsoft.com/office/2006/metadata/properties" ma:root="true" ma:fieldsID="d15787acf22db4e4c0ac8b858fca640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96609E-1AA2-4682-ADD8-69CE90D248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AECEFCD-5AFF-4D62-AC83-7DE8A4281D3C}">
  <ds:schemaRefs>
    <ds:schemaRef ds:uri="http://schemas.openxmlformats.org/package/2006/metadata/core-properties"/>
    <ds:schemaRef ds:uri="http://purl.org/dc/dcmitype/"/>
    <ds:schemaRef ds:uri="http://purl.org/dc/elements/1.1/"/>
    <ds:schemaRef ds:uri="http://schemas.microsoft.com/office/infopath/2007/PartnerControls"/>
    <ds:schemaRef ds:uri="http://purl.org/dc/terms/"/>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A8B2E2C-DCAE-4268-A882-BDCA96ACCB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Methodology</vt:lpstr>
      <vt:lpstr>NCB cut-off</vt:lpstr>
      <vt:lpstr>AT - OeKB</vt:lpstr>
      <vt:lpstr>BE - BNYM CSD</vt:lpstr>
      <vt:lpstr>BE - EB</vt:lpstr>
      <vt:lpstr>BE, FR, NL - ESES CSDs</vt:lpstr>
      <vt:lpstr>BG - CDAD</vt:lpstr>
      <vt:lpstr>CH - SIX SIS</vt:lpstr>
      <vt:lpstr>CY - CSE</vt:lpstr>
      <vt:lpstr>CZ - CSDP</vt:lpstr>
      <vt:lpstr>DE - CBF</vt:lpstr>
      <vt:lpstr>DK - VP</vt:lpstr>
      <vt:lpstr>EE - ECSD</vt:lpstr>
      <vt:lpstr>ES - Iberclear</vt:lpstr>
      <vt:lpstr>FI - EFI</vt:lpstr>
      <vt:lpstr>GR - ATHEXCSD</vt:lpstr>
      <vt:lpstr>HR - SKDD</vt:lpstr>
      <vt:lpstr>HU - KELER</vt:lpstr>
      <vt:lpstr>IT - Monte Titoli</vt:lpstr>
      <vt:lpstr>LT - CSDL</vt:lpstr>
      <vt:lpstr>LU - CBL</vt:lpstr>
      <vt:lpstr>LU - LuxCSD</vt:lpstr>
      <vt:lpstr>LV - LCD</vt:lpstr>
      <vt:lpstr>MT - MSE</vt:lpstr>
      <vt:lpstr>NO - VPS</vt:lpstr>
      <vt:lpstr>PL - KDPW</vt:lpstr>
      <vt:lpstr>PT - Interbolsa</vt:lpstr>
      <vt:lpstr>RO - DC</vt:lpstr>
      <vt:lpstr>RU - NSD</vt:lpstr>
      <vt:lpstr>SE - ESE</vt:lpstr>
      <vt:lpstr>SK - CDCP SR</vt:lpstr>
      <vt:lpstr>TR - MKK</vt:lpstr>
      <vt:lpstr>UA- NDU</vt:lpstr>
      <vt:lpstr>UK - EUI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Trüb, Martin</dc:creator>
  <cp:lastModifiedBy>SB</cp:lastModifiedBy>
  <cp:revision/>
  <dcterms:created xsi:type="dcterms:W3CDTF">2008-09-22T06:42:52Z</dcterms:created>
  <dcterms:modified xsi:type="dcterms:W3CDTF">2015-01-26T10:30:23Z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0x010100CF933682D644544EB02D4B7EC1D30091</vt:lpwstr>
  </property>
</Properties>
</file>